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32119\Desktop\研修用\R7ひろば予定\工事様式_受注者用(A)_R7.4~\"/>
    </mc:Choice>
  </mc:AlternateContent>
  <xr:revisionPtr revIDLastSave="0" documentId="13_ncr:1_{77B534C0-8DEF-4B62-9B83-83E84B463E08}" xr6:coauthVersionLast="47" xr6:coauthVersionMax="47" xr10:uidLastSave="{00000000-0000-0000-0000-000000000000}"/>
  <bookViews>
    <workbookView xWindow="-120" yWindow="-120" windowWidth="29040" windowHeight="15720" tabRatio="717" xr2:uid="{00000000-000D-0000-FFFF-FFFF00000000}"/>
  </bookViews>
  <sheets>
    <sheet name="様式A-33" sheetId="3" r:id="rId1"/>
    <sheet name="様式A-33(記入例)" sheetId="5" r:id="rId2"/>
  </sheets>
  <definedNames>
    <definedName name="_xlnm.Print_Area" localSheetId="0">'様式A-33'!$A$1:$J$132</definedName>
    <definedName name="_xlnm.Print_Area" localSheetId="1">'様式A-33(記入例)'!$A$1:$J$132</definedName>
  </definedNames>
  <calcPr calcId="191029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9" i="5" l="1"/>
  <c r="I85" i="5"/>
  <c r="I130" i="5" s="1"/>
  <c r="H85" i="5"/>
  <c r="J85" i="5" s="1"/>
  <c r="J68" i="5"/>
  <c r="G68" i="5"/>
  <c r="G66" i="5"/>
  <c r="J66" i="5" s="1"/>
  <c r="G65" i="5"/>
  <c r="J65" i="5" s="1"/>
  <c r="G63" i="5"/>
  <c r="J63" i="5" s="1"/>
  <c r="G62" i="5"/>
  <c r="G85" i="5" s="1"/>
  <c r="H49" i="5"/>
  <c r="H48" i="5"/>
  <c r="H92" i="5" s="1"/>
  <c r="D48" i="5"/>
  <c r="D92" i="5" s="1"/>
  <c r="H47" i="5"/>
  <c r="H91" i="5" s="1"/>
  <c r="H45" i="5"/>
  <c r="H89" i="5" s="1"/>
  <c r="I41" i="5"/>
  <c r="H41" i="5"/>
  <c r="G14" i="5"/>
  <c r="J14" i="5" s="1"/>
  <c r="G12" i="5"/>
  <c r="J12" i="5" s="1"/>
  <c r="G11" i="5"/>
  <c r="J11" i="5" s="1"/>
  <c r="G10" i="5"/>
  <c r="G41" i="5" s="1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38" i="3"/>
  <c r="G39" i="3"/>
  <c r="G40" i="3"/>
  <c r="G13" i="3"/>
  <c r="G32" i="3"/>
  <c r="G33" i="3"/>
  <c r="G34" i="3"/>
  <c r="G35" i="3"/>
  <c r="G36" i="3"/>
  <c r="G37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30" i="3"/>
  <c r="G31" i="3"/>
  <c r="G11" i="3"/>
  <c r="G12" i="3"/>
  <c r="G10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10" i="3"/>
  <c r="J41" i="5" l="1"/>
  <c r="G130" i="5"/>
  <c r="J10" i="5"/>
  <c r="H130" i="5"/>
  <c r="J130" i="5" s="1"/>
  <c r="J62" i="5"/>
  <c r="G129" i="3"/>
  <c r="H85" i="3"/>
  <c r="H41" i="3"/>
  <c r="G41" i="3"/>
  <c r="G85" i="3"/>
  <c r="I85" i="3"/>
  <c r="I41" i="3"/>
  <c r="J85" i="3"/>
  <c r="D48" i="3"/>
  <c r="D92" i="3" s="1"/>
  <c r="I130" i="3" l="1"/>
  <c r="G130" i="3"/>
  <c r="H130" i="3"/>
  <c r="J130" i="3" s="1"/>
  <c r="J41" i="3"/>
</calcChain>
</file>

<file path=xl/sharedStrings.xml><?xml version="1.0" encoding="utf-8"?>
<sst xmlns="http://schemas.openxmlformats.org/spreadsheetml/2006/main" count="1180" uniqueCount="99">
  <si>
    <t>工事箇所：</t>
    <rPh sb="0" eb="2">
      <t>コウジ</t>
    </rPh>
    <rPh sb="2" eb="4">
      <t>カショ</t>
    </rPh>
    <phoneticPr fontId="2"/>
  </si>
  <si>
    <t>請負金額：</t>
    <rPh sb="0" eb="2">
      <t>ウケオイ</t>
    </rPh>
    <rPh sb="2" eb="4">
      <t>キンガク</t>
    </rPh>
    <phoneticPr fontId="2"/>
  </si>
  <si>
    <t>規格</t>
    <rPh sb="0" eb="2">
      <t>キカク</t>
    </rPh>
    <phoneticPr fontId="2"/>
  </si>
  <si>
    <t>単位</t>
    <rPh sb="0" eb="2">
      <t>タンイ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</si>
  <si>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</si>
  <si>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</si>
  <si>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</si>
  <si>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個</t>
    <rPh sb="0" eb="1">
      <t>コ</t>
    </rPh>
    <phoneticPr fontId="2"/>
  </si>
  <si>
    <t/>
  </si>
  <si>
    <t>地元産品使用実態調査</t>
    <rPh sb="0" eb="2">
      <t>ジモト</t>
    </rPh>
    <rPh sb="2" eb="4">
      <t>サンピン</t>
    </rPh>
    <rPh sb="4" eb="6">
      <t>シヨウ</t>
    </rPh>
    <rPh sb="6" eb="8">
      <t>ジッタイ</t>
    </rPh>
    <rPh sb="8" eb="10">
      <t>チョウサ</t>
    </rPh>
    <phoneticPr fontId="2"/>
  </si>
  <si>
    <t>工事名：</t>
    <rPh sb="0" eb="3">
      <t>コウジメイ</t>
    </rPh>
    <phoneticPr fontId="2"/>
  </si>
  <si>
    <t>あり：１</t>
    <phoneticPr fontId="2"/>
  </si>
  <si>
    <t>なし：２</t>
    <phoneticPr fontId="2"/>
  </si>
  <si>
    <t>工期：</t>
    <rPh sb="0" eb="2">
      <t>コウキ</t>
    </rPh>
    <phoneticPr fontId="2"/>
  </si>
  <si>
    <t>原　　材　　料</t>
    <rPh sb="0" eb="1">
      <t>ハラ</t>
    </rPh>
    <rPh sb="3" eb="4">
      <t>ザイ</t>
    </rPh>
    <rPh sb="6" eb="7">
      <t>リョウ</t>
    </rPh>
    <phoneticPr fontId="2"/>
  </si>
  <si>
    <t>分類No.</t>
    <rPh sb="0" eb="2">
      <t>ブンルイ</t>
    </rPh>
    <phoneticPr fontId="2"/>
  </si>
  <si>
    <t>分類名</t>
    <rPh sb="0" eb="2">
      <t>ブンルイ</t>
    </rPh>
    <rPh sb="2" eb="3">
      <t>メイ</t>
    </rPh>
    <phoneticPr fontId="2"/>
  </si>
  <si>
    <t>県内製造分</t>
    <rPh sb="0" eb="2">
      <t>ケンナイ</t>
    </rPh>
    <rPh sb="2" eb="4">
      <t>セイゾウ</t>
    </rPh>
    <rPh sb="4" eb="5">
      <t>ブン</t>
    </rPh>
    <phoneticPr fontId="2"/>
  </si>
  <si>
    <t>県外製造分</t>
    <rPh sb="0" eb="2">
      <t>ケンガイ</t>
    </rPh>
    <rPh sb="2" eb="4">
      <t>セイゾウ</t>
    </rPh>
    <rPh sb="4" eb="5">
      <t>ブン</t>
    </rPh>
    <phoneticPr fontId="2"/>
  </si>
  <si>
    <t>県内比率</t>
    <rPh sb="0" eb="2">
      <t>ケンナイ</t>
    </rPh>
    <rPh sb="2" eb="4">
      <t>ヒリツ</t>
    </rPh>
    <phoneticPr fontId="2"/>
  </si>
  <si>
    <t>生コンクリート</t>
    <rPh sb="0" eb="1">
      <t>ナマ</t>
    </rPh>
    <phoneticPr fontId="2"/>
  </si>
  <si>
    <t>モルタル</t>
    <phoneticPr fontId="2"/>
  </si>
  <si>
    <t>アスファルト合材</t>
    <rPh sb="6" eb="8">
      <t>ゴウザイ</t>
    </rPh>
    <phoneticPr fontId="2"/>
  </si>
  <si>
    <t>切込砕石</t>
    <rPh sb="0" eb="1">
      <t>キ</t>
    </rPh>
    <rPh sb="1" eb="2">
      <t>コ</t>
    </rPh>
    <rPh sb="2" eb="4">
      <t>サイセキ</t>
    </rPh>
    <phoneticPr fontId="2"/>
  </si>
  <si>
    <t>再生砕石</t>
    <rPh sb="0" eb="2">
      <t>サイセイ</t>
    </rPh>
    <rPh sb="2" eb="4">
      <t>サイセキ</t>
    </rPh>
    <phoneticPr fontId="2"/>
  </si>
  <si>
    <t>粒調砕石</t>
    <rPh sb="0" eb="1">
      <t>リュウ</t>
    </rPh>
    <rPh sb="1" eb="2">
      <t>チョウ</t>
    </rPh>
    <rPh sb="2" eb="4">
      <t>サイセキ</t>
    </rPh>
    <phoneticPr fontId="2"/>
  </si>
  <si>
    <t>栗石</t>
    <rPh sb="0" eb="1">
      <t>クリ</t>
    </rPh>
    <rPh sb="1" eb="2">
      <t>イシ</t>
    </rPh>
    <phoneticPr fontId="2"/>
  </si>
  <si>
    <t>捨石</t>
    <rPh sb="0" eb="1">
      <t>ス</t>
    </rPh>
    <rPh sb="1" eb="2">
      <t>イシ</t>
    </rPh>
    <phoneticPr fontId="2"/>
  </si>
  <si>
    <t>砂</t>
    <rPh sb="0" eb="1">
      <t>スナ</t>
    </rPh>
    <phoneticPr fontId="2"/>
  </si>
  <si>
    <t>購入土</t>
    <rPh sb="0" eb="3">
      <t>コウニュウド</t>
    </rPh>
    <phoneticPr fontId="2"/>
  </si>
  <si>
    <t>緑化基盤材</t>
    <rPh sb="0" eb="2">
      <t>リョクカ</t>
    </rPh>
    <rPh sb="2" eb="5">
      <t>キバンザイ</t>
    </rPh>
    <phoneticPr fontId="2"/>
  </si>
  <si>
    <t>木材</t>
    <rPh sb="0" eb="2">
      <t>モクザイ</t>
    </rPh>
    <phoneticPr fontId="2"/>
  </si>
  <si>
    <t>樹木</t>
    <rPh sb="0" eb="2">
      <t>ジュモク</t>
    </rPh>
    <phoneticPr fontId="2"/>
  </si>
  <si>
    <t>野芝</t>
    <rPh sb="0" eb="1">
      <t>ノ</t>
    </rPh>
    <rPh sb="1" eb="2">
      <t>シバ</t>
    </rPh>
    <phoneticPr fontId="2"/>
  </si>
  <si>
    <t>種子</t>
    <rPh sb="0" eb="2">
      <t>シュシ</t>
    </rPh>
    <phoneticPr fontId="2"/>
  </si>
  <si>
    <t>原材料計</t>
    <rPh sb="0" eb="3">
      <t>ゲンザイリョウ</t>
    </rPh>
    <rPh sb="3" eb="4">
      <t>ケイ</t>
    </rPh>
    <phoneticPr fontId="2"/>
  </si>
  <si>
    <t>※記入上の注意</t>
    <rPh sb="1" eb="3">
      <t>キニュウ</t>
    </rPh>
    <rPh sb="3" eb="4">
      <t>ウエ</t>
    </rPh>
    <rPh sb="5" eb="7">
      <t>チュウイ</t>
    </rPh>
    <phoneticPr fontId="2"/>
  </si>
  <si>
    <t>二　次　製　品</t>
    <rPh sb="0" eb="1">
      <t>ニ</t>
    </rPh>
    <rPh sb="2" eb="3">
      <t>ツギ</t>
    </rPh>
    <rPh sb="4" eb="5">
      <t>セイ</t>
    </rPh>
    <rPh sb="6" eb="7">
      <t>シナ</t>
    </rPh>
    <phoneticPr fontId="2"/>
  </si>
  <si>
    <t>積ブロック</t>
    <rPh sb="0" eb="1">
      <t>ツ</t>
    </rPh>
    <phoneticPr fontId="2"/>
  </si>
  <si>
    <t>大型ブロック</t>
    <rPh sb="0" eb="2">
      <t>オオガタ</t>
    </rPh>
    <phoneticPr fontId="2"/>
  </si>
  <si>
    <t>張ブロック</t>
    <rPh sb="0" eb="1">
      <t>ハ</t>
    </rPh>
    <phoneticPr fontId="2"/>
  </si>
  <si>
    <t>井桁ブロック</t>
    <rPh sb="0" eb="2">
      <t>イゲタ</t>
    </rPh>
    <phoneticPr fontId="2"/>
  </si>
  <si>
    <t>歩車道境界・地先境界ブロック</t>
    <rPh sb="0" eb="1">
      <t>ホ</t>
    </rPh>
    <rPh sb="1" eb="3">
      <t>シャドウ</t>
    </rPh>
    <rPh sb="3" eb="5">
      <t>キョウカイ</t>
    </rPh>
    <rPh sb="6" eb="8">
      <t>チサキ</t>
    </rPh>
    <rPh sb="8" eb="10">
      <t>キョウカイ</t>
    </rPh>
    <phoneticPr fontId="2"/>
  </si>
  <si>
    <t>消雪ブロック</t>
    <rPh sb="0" eb="2">
      <t>ショウセツ</t>
    </rPh>
    <phoneticPr fontId="2"/>
  </si>
  <si>
    <t>インターロッキング・平板ブロック</t>
    <rPh sb="10" eb="12">
      <t>ヘイバン</t>
    </rPh>
    <phoneticPr fontId="2"/>
  </si>
  <si>
    <t>自由勾配側溝</t>
    <rPh sb="0" eb="2">
      <t>ジユウ</t>
    </rPh>
    <rPh sb="2" eb="4">
      <t>コウバイ</t>
    </rPh>
    <rPh sb="4" eb="6">
      <t>ソッコウ</t>
    </rPh>
    <phoneticPr fontId="2"/>
  </si>
  <si>
    <t>Ｕ型側溝</t>
    <rPh sb="1" eb="2">
      <t>ガタ</t>
    </rPh>
    <rPh sb="2" eb="4">
      <t>ソッコウ</t>
    </rPh>
    <phoneticPr fontId="2"/>
  </si>
  <si>
    <t>Ｌ型擁壁</t>
    <rPh sb="1" eb="2">
      <t>ガタ</t>
    </rPh>
    <rPh sb="2" eb="4">
      <t>ヨウヘキ</t>
    </rPh>
    <phoneticPr fontId="2"/>
  </si>
  <si>
    <t>カルバート類</t>
    <rPh sb="5" eb="6">
      <t>ルイ</t>
    </rPh>
    <phoneticPr fontId="2"/>
  </si>
  <si>
    <t>コンクリートスキン</t>
    <phoneticPr fontId="2"/>
  </si>
  <si>
    <t>その他コンクリート二次製品</t>
    <rPh sb="2" eb="3">
      <t>タ</t>
    </rPh>
    <rPh sb="9" eb="11">
      <t>ニジ</t>
    </rPh>
    <rPh sb="11" eb="13">
      <t>セイヒン</t>
    </rPh>
    <phoneticPr fontId="2"/>
  </si>
  <si>
    <t>二次製品計</t>
    <rPh sb="0" eb="2">
      <t>ニジ</t>
    </rPh>
    <rPh sb="2" eb="4">
      <t>セイヒン</t>
    </rPh>
    <rPh sb="4" eb="5">
      <t>ケイ</t>
    </rPh>
    <phoneticPr fontId="2"/>
  </si>
  <si>
    <t>合計</t>
    <rPh sb="0" eb="2">
      <t>ゴウケイ</t>
    </rPh>
    <phoneticPr fontId="2"/>
  </si>
  <si>
    <r>
      <t>1</t>
    </r>
    <r>
      <rPr>
        <sz val="11"/>
        <rFont val="ＭＳ Ｐゴシック"/>
        <family val="3"/>
        <charset val="128"/>
      </rPr>
      <t>8-8-40BB W/C&lt;60%</t>
    </r>
    <phoneticPr fontId="2"/>
  </si>
  <si>
    <r>
      <t>m</t>
    </r>
    <r>
      <rPr>
        <sz val="11"/>
        <rFont val="ＭＳ Ｐゴシック"/>
        <family val="3"/>
        <charset val="128"/>
      </rPr>
      <t>3</t>
    </r>
    <phoneticPr fontId="2"/>
  </si>
  <si>
    <r>
      <t>2</t>
    </r>
    <r>
      <rPr>
        <sz val="11"/>
        <rFont val="ＭＳ Ｐゴシック"/>
        <family val="3"/>
        <charset val="128"/>
      </rPr>
      <t>1-8-25BB W/C&lt;55%</t>
    </r>
    <phoneticPr fontId="2"/>
  </si>
  <si>
    <r>
      <t>2</t>
    </r>
    <r>
      <rPr>
        <sz val="11"/>
        <rFont val="ＭＳ Ｐゴシック"/>
        <family val="3"/>
        <charset val="128"/>
      </rPr>
      <t>4-8-40BB W/C&lt;60%</t>
    </r>
    <phoneticPr fontId="2"/>
  </si>
  <si>
    <r>
      <t>密粒度A</t>
    </r>
    <r>
      <rPr>
        <sz val="11"/>
        <rFont val="ＭＳ Ｐゴシック"/>
        <family val="3"/>
        <charset val="128"/>
      </rPr>
      <t>s(13F)</t>
    </r>
    <rPh sb="0" eb="1">
      <t>ミツ</t>
    </rPh>
    <rPh sb="1" eb="2">
      <t>リュウ</t>
    </rPh>
    <rPh sb="2" eb="3">
      <t>ド</t>
    </rPh>
    <phoneticPr fontId="2"/>
  </si>
  <si>
    <t>t</t>
    <phoneticPr fontId="2"/>
  </si>
  <si>
    <r>
      <t>B</t>
    </r>
    <r>
      <rPr>
        <sz val="11"/>
        <rFont val="ＭＳ Ｐゴシック"/>
        <family val="3"/>
        <charset val="128"/>
      </rPr>
      <t>F300(L=2m/本)</t>
    </r>
    <rPh sb="11" eb="12">
      <t>ホン</t>
    </rPh>
    <phoneticPr fontId="2"/>
  </si>
  <si>
    <r>
      <t>標準型3</t>
    </r>
    <r>
      <rPr>
        <sz val="11"/>
        <rFont val="ＭＳ Ｐゴシック"/>
        <family val="3"/>
        <charset val="128"/>
      </rPr>
      <t>00(L=2m/本)</t>
    </r>
    <rPh sb="0" eb="3">
      <t>ヒョウジュンガタ</t>
    </rPh>
    <rPh sb="12" eb="13">
      <t>ホン</t>
    </rPh>
    <phoneticPr fontId="2"/>
  </si>
  <si>
    <r>
      <t>B</t>
    </r>
    <r>
      <rPr>
        <sz val="11"/>
        <rFont val="ＭＳ Ｐゴシック"/>
        <family val="3"/>
        <charset val="128"/>
      </rPr>
      <t>OX(300*300*1500)</t>
    </r>
    <phoneticPr fontId="2"/>
  </si>
  <si>
    <r>
      <t>B</t>
    </r>
    <r>
      <rPr>
        <sz val="11"/>
        <rFont val="ＭＳ Ｐゴシック"/>
        <family val="3"/>
        <charset val="128"/>
      </rPr>
      <t>OX(600*600*2000)</t>
    </r>
    <phoneticPr fontId="2"/>
  </si>
  <si>
    <r>
      <t>P</t>
    </r>
    <r>
      <rPr>
        <sz val="11"/>
        <rFont val="ＭＳ Ｐゴシック"/>
        <family val="3"/>
        <charset val="128"/>
      </rPr>
      <t>C板</t>
    </r>
    <rPh sb="2" eb="3">
      <t>イタ</t>
    </rPh>
    <phoneticPr fontId="2"/>
  </si>
  <si>
    <t>ｍ</t>
    <phoneticPr fontId="2"/>
  </si>
  <si>
    <t>担当者名：</t>
    <rPh sb="0" eb="3">
      <t>タントウシャ</t>
    </rPh>
    <rPh sb="3" eb="4">
      <t>メイ</t>
    </rPh>
    <phoneticPr fontId="2"/>
  </si>
  <si>
    <t>課名：</t>
    <rPh sb="0" eb="2">
      <t>カメイ</t>
    </rPh>
    <phoneticPr fontId="2"/>
  </si>
  <si>
    <t>粘土瓦（小松瓦）</t>
    <rPh sb="0" eb="2">
      <t>ネンド</t>
    </rPh>
    <rPh sb="2" eb="3">
      <t>ガワラ</t>
    </rPh>
    <rPh sb="4" eb="6">
      <t>コマツ</t>
    </rPh>
    <rPh sb="6" eb="7">
      <t>ガワラ</t>
    </rPh>
    <phoneticPr fontId="2"/>
  </si>
  <si>
    <t>破砕瓦</t>
    <rPh sb="0" eb="2">
      <t>ハサイ</t>
    </rPh>
    <rPh sb="2" eb="3">
      <t>ガワラ</t>
    </rPh>
    <phoneticPr fontId="2"/>
  </si>
  <si>
    <t>日華（観音下）石</t>
    <rPh sb="0" eb="1">
      <t>ニチ</t>
    </rPh>
    <rPh sb="1" eb="2">
      <t>ハナ</t>
    </rPh>
    <rPh sb="3" eb="4">
      <t>カン</t>
    </rPh>
    <rPh sb="4" eb="5">
      <t>オン</t>
    </rPh>
    <rPh sb="5" eb="6">
      <t>シタ</t>
    </rPh>
    <rPh sb="7" eb="8">
      <t>イシ</t>
    </rPh>
    <phoneticPr fontId="2"/>
  </si>
  <si>
    <t>大杉の里石</t>
    <rPh sb="0" eb="2">
      <t>オオスギ</t>
    </rPh>
    <rPh sb="3" eb="4">
      <t>サト</t>
    </rPh>
    <rPh sb="4" eb="5">
      <t>イシ</t>
    </rPh>
    <phoneticPr fontId="2"/>
  </si>
  <si>
    <t>滝ヶ原石</t>
    <rPh sb="0" eb="1">
      <t>タキ</t>
    </rPh>
    <rPh sb="2" eb="3">
      <t>ハラ</t>
    </rPh>
    <rPh sb="3" eb="4">
      <t>イシ</t>
    </rPh>
    <phoneticPr fontId="2"/>
  </si>
  <si>
    <t>畳（小松産畳表）</t>
    <rPh sb="0" eb="1">
      <t>タタミ</t>
    </rPh>
    <rPh sb="2" eb="4">
      <t>コマツ</t>
    </rPh>
    <rPh sb="4" eb="5">
      <t>サン</t>
    </rPh>
    <rPh sb="5" eb="6">
      <t>タタミ</t>
    </rPh>
    <rPh sb="6" eb="7">
      <t>オモテ</t>
    </rPh>
    <phoneticPr fontId="2"/>
  </si>
  <si>
    <t>使用材料報告書（１／３）</t>
    <rPh sb="0" eb="2">
      <t>シヨウ</t>
    </rPh>
    <rPh sb="2" eb="4">
      <t>ザイリョウ</t>
    </rPh>
    <rPh sb="4" eb="7">
      <t>ホウコクショ</t>
    </rPh>
    <phoneticPr fontId="2"/>
  </si>
  <si>
    <t>使用材料報告書（２／３）</t>
    <rPh sb="0" eb="2">
      <t>シヨウ</t>
    </rPh>
    <rPh sb="2" eb="4">
      <t>ザイリョウ</t>
    </rPh>
    <rPh sb="4" eb="7">
      <t>ホウコクショ</t>
    </rPh>
    <phoneticPr fontId="2"/>
  </si>
  <si>
    <t>使用材料報告書（３／３）</t>
    <rPh sb="0" eb="2">
      <t>シヨウ</t>
    </rPh>
    <rPh sb="2" eb="4">
      <t>ザイリョウ</t>
    </rPh>
    <rPh sb="4" eb="7">
      <t>ホウコクショ</t>
    </rPh>
    <phoneticPr fontId="2"/>
  </si>
  <si>
    <t>（小松市産建築資材有効活用制度要領登録資材）</t>
    <rPh sb="1" eb="4">
      <t>コマツシ</t>
    </rPh>
    <rPh sb="4" eb="5">
      <t>サン</t>
    </rPh>
    <rPh sb="5" eb="7">
      <t>ケンチク</t>
    </rPh>
    <rPh sb="7" eb="9">
      <t>シザイ</t>
    </rPh>
    <rPh sb="9" eb="11">
      <t>ユウコウ</t>
    </rPh>
    <rPh sb="11" eb="13">
      <t>カツヨウ</t>
    </rPh>
    <rPh sb="13" eb="15">
      <t>セイド</t>
    </rPh>
    <rPh sb="15" eb="17">
      <t>ヨウリョウ</t>
    </rPh>
    <rPh sb="17" eb="19">
      <t>トウロク</t>
    </rPh>
    <rPh sb="19" eb="21">
      <t>シザイ</t>
    </rPh>
    <phoneticPr fontId="2"/>
  </si>
  <si>
    <t>カーテン</t>
    <phoneticPr fontId="2"/>
  </si>
  <si>
    <t>一般建築用木材</t>
    <rPh sb="0" eb="2">
      <t>イッパン</t>
    </rPh>
    <rPh sb="2" eb="4">
      <t>ケンチク</t>
    </rPh>
    <rPh sb="4" eb="5">
      <t>ヨウ</t>
    </rPh>
    <rPh sb="5" eb="7">
      <t>モクザイドウクミアイ</t>
    </rPh>
    <phoneticPr fontId="2"/>
  </si>
  <si>
    <t>九谷焼陶板</t>
    <rPh sb="0" eb="1">
      <t>ク</t>
    </rPh>
    <rPh sb="1" eb="2">
      <t>タニ</t>
    </rPh>
    <rPh sb="2" eb="3">
      <t>ヤ</t>
    </rPh>
    <rPh sb="3" eb="5">
      <t>トウバン</t>
    </rPh>
    <phoneticPr fontId="2"/>
  </si>
  <si>
    <t>高機能屋上緑化システム（グリーンビズG）</t>
    <rPh sb="0" eb="3">
      <t>コウキノウ</t>
    </rPh>
    <rPh sb="3" eb="5">
      <t>オクジョウ</t>
    </rPh>
    <rPh sb="5" eb="7">
      <t>リョッカ</t>
    </rPh>
    <phoneticPr fontId="2"/>
  </si>
  <si>
    <t>可動間仕切等</t>
    <rPh sb="0" eb="2">
      <t>カドウ</t>
    </rPh>
    <rPh sb="2" eb="5">
      <t>マジキ</t>
    </rPh>
    <rPh sb="5" eb="6">
      <t>トウ</t>
    </rPh>
    <phoneticPr fontId="2"/>
  </si>
  <si>
    <t>移動パーテーション等</t>
    <rPh sb="0" eb="2">
      <t>イドウ</t>
    </rPh>
    <rPh sb="9" eb="10">
      <t>トウ</t>
    </rPh>
    <phoneticPr fontId="2"/>
  </si>
  <si>
    <t>マシンルームレスエレベーター他</t>
    <rPh sb="14" eb="15">
      <t>タ</t>
    </rPh>
    <phoneticPr fontId="2"/>
  </si>
  <si>
    <t>建築用上生漆及び漆塗り造作材</t>
    <rPh sb="0" eb="3">
      <t>ケンチクヨウ</t>
    </rPh>
    <rPh sb="3" eb="4">
      <t>ジョウ</t>
    </rPh>
    <rPh sb="4" eb="5">
      <t>ナマ</t>
    </rPh>
    <rPh sb="5" eb="6">
      <t>ウルシ</t>
    </rPh>
    <rPh sb="6" eb="7">
      <t>オヨ</t>
    </rPh>
    <rPh sb="8" eb="10">
      <t>ウルシヌ</t>
    </rPh>
    <rPh sb="11" eb="13">
      <t>ゾウサク</t>
    </rPh>
    <rPh sb="13" eb="14">
      <t>ザイ</t>
    </rPh>
    <phoneticPr fontId="2"/>
  </si>
  <si>
    <t>超保水性・透水性インターロッキングブロック（グリーンビズｇ）</t>
    <rPh sb="0" eb="1">
      <t>チョウ</t>
    </rPh>
    <rPh sb="1" eb="4">
      <t>ホスイセイ</t>
    </rPh>
    <rPh sb="5" eb="8">
      <t>トウスイセイ</t>
    </rPh>
    <phoneticPr fontId="2"/>
  </si>
  <si>
    <t>　使用材料あり・なしの選択
　（原材料・二次製品・小松市産材合わせて）</t>
    <rPh sb="1" eb="3">
      <t>シヨウ</t>
    </rPh>
    <rPh sb="3" eb="5">
      <t>ザイリョウ</t>
    </rPh>
    <rPh sb="11" eb="13">
      <t>センタク</t>
    </rPh>
    <rPh sb="16" eb="19">
      <t>ゲンザイリョウ</t>
    </rPh>
    <rPh sb="20" eb="22">
      <t>ニジ</t>
    </rPh>
    <rPh sb="22" eb="24">
      <t>セイヒン</t>
    </rPh>
    <rPh sb="25" eb="27">
      <t>コマツ</t>
    </rPh>
    <rPh sb="27" eb="28">
      <t>シ</t>
    </rPh>
    <rPh sb="28" eb="29">
      <t>サン</t>
    </rPh>
    <rPh sb="29" eb="30">
      <t>ザイ</t>
    </rPh>
    <rPh sb="30" eb="31">
      <t>ア</t>
    </rPh>
    <phoneticPr fontId="2"/>
  </si>
  <si>
    <t>小松産材計</t>
    <rPh sb="0" eb="2">
      <t>コマツ</t>
    </rPh>
    <rPh sb="2" eb="4">
      <t>サンザイ</t>
    </rPh>
    <rPh sb="4" eb="5">
      <t>ケイ</t>
    </rPh>
    <phoneticPr fontId="2"/>
  </si>
  <si>
    <t>　１．単価は公表価格で記入し、単価不明の場合は、監督員に確認又は数量のみ記入すること。</t>
    <rPh sb="15" eb="17">
      <t>タンカ</t>
    </rPh>
    <rPh sb="17" eb="19">
      <t>フメイ</t>
    </rPh>
    <rPh sb="20" eb="22">
      <t>バアイ</t>
    </rPh>
    <rPh sb="24" eb="27">
      <t>カントクイン</t>
    </rPh>
    <rPh sb="28" eb="30">
      <t>カクニン</t>
    </rPh>
    <rPh sb="30" eb="31">
      <t>マタ</t>
    </rPh>
    <rPh sb="32" eb="34">
      <t>スウリョウ</t>
    </rPh>
    <rPh sb="36" eb="38">
      <t>キニュウ</t>
    </rPh>
    <phoneticPr fontId="2"/>
  </si>
  <si>
    <t>小　松　市　産　建　築　資　材</t>
    <rPh sb="0" eb="1">
      <t>ショウ</t>
    </rPh>
    <rPh sb="2" eb="3">
      <t>マツ</t>
    </rPh>
    <rPh sb="4" eb="5">
      <t>シ</t>
    </rPh>
    <rPh sb="6" eb="7">
      <t>サン</t>
    </rPh>
    <rPh sb="8" eb="9">
      <t>ケン</t>
    </rPh>
    <rPh sb="10" eb="11">
      <t>チク</t>
    </rPh>
    <rPh sb="12" eb="13">
      <t>シ</t>
    </rPh>
    <rPh sb="14" eb="15">
      <t>ザイ</t>
    </rPh>
    <phoneticPr fontId="2"/>
  </si>
  <si>
    <t>小松市■■町地内</t>
    <rPh sb="0" eb="3">
      <t>コマツシ</t>
    </rPh>
    <rPh sb="5" eb="6">
      <t>マチ</t>
    </rPh>
    <phoneticPr fontId="2"/>
  </si>
  <si>
    <t>●●部○○課</t>
    <rPh sb="2" eb="3">
      <t>ブ</t>
    </rPh>
    <rPh sb="5" eb="6">
      <t>カ</t>
    </rPh>
    <phoneticPr fontId="2"/>
  </si>
  <si>
    <t>円</t>
    <rPh sb="0" eb="1">
      <t>エン</t>
    </rPh>
    <phoneticPr fontId="2"/>
  </si>
  <si>
    <t>令和  　年　　月　　日～令和　　年　　月　　日</t>
    <rPh sb="5" eb="6">
      <t>ネン</t>
    </rPh>
    <rPh sb="8" eb="9">
      <t>ガツ</t>
    </rPh>
    <rPh sb="11" eb="12">
      <t>ニチ</t>
    </rPh>
    <rPh sb="17" eb="18">
      <t>ネン</t>
    </rPh>
    <rPh sb="20" eb="21">
      <t>ガツ</t>
    </rPh>
    <rPh sb="23" eb="24">
      <t>ニチ</t>
    </rPh>
    <phoneticPr fontId="2"/>
  </si>
  <si>
    <t>令和  　年　　月　　日～令和  　年　　月　　日</t>
    <rPh sb="5" eb="6">
      <t>ネン</t>
    </rPh>
    <rPh sb="8" eb="9">
      <t>ガツ</t>
    </rPh>
    <rPh sb="11" eb="12">
      <t>ニチ</t>
    </rPh>
    <rPh sb="13" eb="15">
      <t>レイワ</t>
    </rPh>
    <rPh sb="18" eb="19">
      <t>ネン</t>
    </rPh>
    <rPh sb="21" eb="22">
      <t>ガツ</t>
    </rPh>
    <rPh sb="24" eb="25">
      <t>ニチ</t>
    </rPh>
    <phoneticPr fontId="2"/>
  </si>
  <si>
    <t>工事No. 工事名：</t>
    <rPh sb="0" eb="2">
      <t>コウジ</t>
    </rPh>
    <rPh sb="6" eb="9">
      <t>コウジメイ</t>
    </rPh>
    <phoneticPr fontId="2"/>
  </si>
  <si>
    <t>No.000###　　▲▲▲工事</t>
    <phoneticPr fontId="2"/>
  </si>
  <si>
    <t>様式A-33</t>
    <rPh sb="0" eb="2">
      <t>ヨウシキ</t>
    </rPh>
    <phoneticPr fontId="2"/>
  </si>
  <si>
    <t>No.000000　　　　　　　工事</t>
    <rPh sb="16" eb="18">
      <t>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</si>
</sst>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#&quot;事務所&quot;"/>
    <numFmt numFmtId="177" formatCode="[$-411]ggge&quot;年&quot;m&quot;月&quot;d&quot;日&quot;;@"/>
    <numFmt numFmtId="178" formatCode="#,##0.0;[Red]\-#,##0.0"/>
    <numFmt numFmtId="179" formatCode="0_);[Red]\(0\)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130">
    <xf numFmtId="0" fontId="0" fillId="0" borderId="0" xfId="0"/>
    <xf numFmtId="0" fontId="0" fillId="0" borderId="1" xfId="0" applyBorder="1" applyAlignment="1">
      <alignment horizontal="center"/>
    </xf>
    <xf numFmtId="38" fontId="1" fillId="0" borderId="0" xfId="2" applyAlignment="1">
      <alignment horizontal="center" shrinkToFit="1"/>
    </xf>
    <xf numFmtId="38" fontId="1" fillId="0" borderId="0" xfId="2" applyFill="1" applyAlignment="1">
      <alignment shrinkToFit="1"/>
    </xf>
    <xf numFmtId="38" fontId="1" fillId="0" borderId="0" xfId="2" applyAlignment="1">
      <alignment shrinkToFit="1"/>
    </xf>
    <xf numFmtId="38" fontId="1" fillId="0" borderId="2" xfId="2" applyFont="1" applyBorder="1" applyAlignment="1">
      <alignment horizontal="distributed" shrinkToFit="1"/>
    </xf>
    <xf numFmtId="38" fontId="1" fillId="0" borderId="1" xfId="2" applyFont="1" applyBorder="1" applyAlignment="1">
      <alignment horizontal="distributed" shrinkToFit="1"/>
    </xf>
    <xf numFmtId="38" fontId="6" fillId="0" borderId="0" xfId="2" applyFont="1" applyAlignment="1">
      <alignment horizontal="right" vertical="center" shrinkToFit="1"/>
    </xf>
    <xf numFmtId="38" fontId="1" fillId="0" borderId="1" xfId="2" applyFont="1" applyBorder="1" applyAlignment="1">
      <alignment shrinkToFit="1"/>
    </xf>
    <xf numFmtId="38" fontId="1" fillId="0" borderId="0" xfId="2" applyFont="1" applyBorder="1" applyAlignment="1">
      <alignment horizontal="distributed" shrinkToFit="1"/>
    </xf>
    <xf numFmtId="179" fontId="1" fillId="0" borderId="0" xfId="2" applyNumberFormat="1" applyBorder="1" applyAlignment="1">
      <alignment horizontal="right" shrinkToFit="1"/>
    </xf>
    <xf numFmtId="38" fontId="1" fillId="0" borderId="3" xfId="2" applyFont="1" applyBorder="1" applyAlignment="1">
      <alignment horizontal="center" shrinkToFit="1"/>
    </xf>
    <xf numFmtId="38" fontId="1" fillId="0" borderId="4" xfId="2" applyFont="1" applyFill="1" applyBorder="1" applyAlignment="1">
      <alignment horizontal="center" shrinkToFit="1"/>
    </xf>
    <xf numFmtId="38" fontId="1" fillId="0" borderId="4" xfId="2" applyBorder="1" applyAlignment="1">
      <alignment horizontal="center" shrinkToFit="1"/>
    </xf>
    <xf numFmtId="38" fontId="1" fillId="0" borderId="5" xfId="2" applyBorder="1" applyAlignment="1">
      <alignment horizontal="center" shrinkToFit="1"/>
    </xf>
    <xf numFmtId="38" fontId="1" fillId="0" borderId="6" xfId="2" applyFont="1" applyBorder="1" applyAlignment="1">
      <alignment horizontal="center" shrinkToFit="1"/>
    </xf>
    <xf numFmtId="38" fontId="1" fillId="0" borderId="6" xfId="2" applyBorder="1" applyAlignment="1">
      <alignment horizontal="center" shrinkToFit="1"/>
    </xf>
    <xf numFmtId="9" fontId="1" fillId="0" borderId="7" xfId="1" applyBorder="1" applyAlignment="1">
      <alignment horizontal="center" shrinkToFit="1"/>
    </xf>
    <xf numFmtId="38" fontId="1" fillId="2" borderId="8" xfId="2" applyFill="1" applyBorder="1" applyAlignment="1">
      <alignment horizontal="center" shrinkToFit="1"/>
    </xf>
    <xf numFmtId="38" fontId="1" fillId="0" borderId="9" xfId="2" applyFont="1" applyFill="1" applyBorder="1" applyAlignment="1">
      <alignment shrinkToFit="1"/>
    </xf>
    <xf numFmtId="38" fontId="1" fillId="0" borderId="9" xfId="2" applyBorder="1" applyAlignment="1">
      <alignment shrinkToFit="1"/>
    </xf>
    <xf numFmtId="38" fontId="1" fillId="0" borderId="10" xfId="2" applyBorder="1" applyAlignment="1">
      <alignment shrinkToFit="1"/>
    </xf>
    <xf numFmtId="38" fontId="1" fillId="0" borderId="11" xfId="2" applyBorder="1" applyAlignment="1">
      <alignment horizontal="center" shrinkToFit="1"/>
    </xf>
    <xf numFmtId="38" fontId="1" fillId="0" borderId="11" xfId="2" applyBorder="1" applyAlignment="1">
      <alignment shrinkToFit="1"/>
    </xf>
    <xf numFmtId="9" fontId="1" fillId="0" borderId="12" xfId="1" applyBorder="1" applyAlignment="1">
      <alignment shrinkToFit="1"/>
    </xf>
    <xf numFmtId="9" fontId="1" fillId="0" borderId="13" xfId="1" applyBorder="1" applyAlignment="1">
      <alignment shrinkToFit="1"/>
    </xf>
    <xf numFmtId="38" fontId="1" fillId="0" borderId="9" xfId="2" applyFill="1" applyBorder="1" applyAlignment="1">
      <alignment shrinkToFit="1"/>
    </xf>
    <xf numFmtId="38" fontId="1" fillId="0" borderId="14" xfId="2" applyBorder="1" applyAlignment="1">
      <alignment shrinkToFit="1"/>
    </xf>
    <xf numFmtId="38" fontId="1" fillId="0" borderId="15" xfId="2" applyBorder="1" applyAlignment="1">
      <alignment shrinkToFit="1"/>
    </xf>
    <xf numFmtId="38" fontId="1" fillId="0" borderId="16" xfId="2" applyBorder="1" applyAlignment="1">
      <alignment horizontal="center" shrinkToFit="1"/>
    </xf>
    <xf numFmtId="38" fontId="1" fillId="0" borderId="16" xfId="2" applyBorder="1" applyAlignment="1">
      <alignment shrinkToFit="1"/>
    </xf>
    <xf numFmtId="38" fontId="1" fillId="0" borderId="0" xfId="2" applyFont="1" applyAlignment="1">
      <alignment horizontal="left"/>
    </xf>
    <xf numFmtId="9" fontId="1" fillId="0" borderId="0" xfId="1" applyAlignment="1">
      <alignment shrinkToFit="1"/>
    </xf>
    <xf numFmtId="38" fontId="1" fillId="0" borderId="0" xfId="2" applyBorder="1" applyAlignment="1">
      <alignment horizontal="center" vertical="center" shrinkToFit="1"/>
    </xf>
    <xf numFmtId="38" fontId="1" fillId="0" borderId="0" xfId="2" applyFont="1" applyBorder="1" applyAlignment="1">
      <alignment vertical="center" shrinkToFit="1"/>
    </xf>
    <xf numFmtId="38" fontId="1" fillId="0" borderId="0" xfId="2" applyBorder="1" applyAlignment="1">
      <alignment vertical="center" shrinkToFit="1"/>
    </xf>
    <xf numFmtId="177" fontId="1" fillId="0" borderId="0" xfId="2" applyNumberFormat="1" applyFont="1" applyBorder="1" applyAlignment="1">
      <alignment shrinkToFit="1"/>
    </xf>
    <xf numFmtId="38" fontId="1" fillId="0" borderId="17" xfId="2" applyFont="1" applyBorder="1" applyAlignment="1">
      <alignment vertical="center" shrinkToFit="1"/>
    </xf>
    <xf numFmtId="38" fontId="1" fillId="0" borderId="17" xfId="2" applyBorder="1" applyAlignment="1">
      <alignment vertical="center" shrinkToFit="1"/>
    </xf>
    <xf numFmtId="177" fontId="1" fillId="0" borderId="17" xfId="2" applyNumberFormat="1" applyFont="1" applyBorder="1" applyAlignment="1">
      <alignment shrinkToFit="1"/>
    </xf>
    <xf numFmtId="38" fontId="1" fillId="0" borderId="17" xfId="2" applyFont="1" applyBorder="1" applyAlignment="1">
      <alignment horizontal="distributed" shrinkToFit="1"/>
    </xf>
    <xf numFmtId="38" fontId="1" fillId="0" borderId="4" xfId="2" applyFont="1" applyBorder="1" applyAlignment="1">
      <alignment horizontal="center" shrinkToFit="1"/>
    </xf>
    <xf numFmtId="38" fontId="1" fillId="2" borderId="8" xfId="2" applyFont="1" applyFill="1" applyBorder="1" applyAlignment="1">
      <alignment horizontal="center" shrinkToFit="1"/>
    </xf>
    <xf numFmtId="38" fontId="1" fillId="0" borderId="9" xfId="2" applyFont="1" applyBorder="1" applyAlignment="1">
      <alignment shrinkToFit="1"/>
    </xf>
    <xf numFmtId="38" fontId="1" fillId="0" borderId="18" xfId="2" applyBorder="1" applyAlignment="1">
      <alignment shrinkToFit="1"/>
    </xf>
    <xf numFmtId="38" fontId="1" fillId="0" borderId="9" xfId="2" applyBorder="1" applyAlignment="1">
      <alignment horizontal="center" shrinkToFit="1"/>
    </xf>
    <xf numFmtId="9" fontId="1" fillId="0" borderId="19" xfId="1" applyBorder="1" applyAlignment="1">
      <alignment shrinkToFit="1"/>
    </xf>
    <xf numFmtId="9" fontId="1" fillId="0" borderId="20" xfId="1" applyBorder="1" applyAlignment="1">
      <alignment shrinkToFit="1"/>
    </xf>
    <xf numFmtId="38" fontId="1" fillId="2" borderId="21" xfId="2" applyFont="1" applyFill="1" applyBorder="1" applyAlignment="1">
      <alignment horizontal="center" shrinkToFit="1"/>
    </xf>
    <xf numFmtId="38" fontId="1" fillId="0" borderId="22" xfId="2" applyFont="1" applyFill="1" applyBorder="1" applyAlignment="1">
      <alignment shrinkToFit="1"/>
    </xf>
    <xf numFmtId="38" fontId="1" fillId="0" borderId="22" xfId="2" applyFont="1" applyBorder="1" applyAlignment="1">
      <alignment shrinkToFit="1"/>
    </xf>
    <xf numFmtId="38" fontId="1" fillId="0" borderId="23" xfId="2" applyBorder="1" applyAlignment="1">
      <alignment shrinkToFit="1"/>
    </xf>
    <xf numFmtId="38" fontId="1" fillId="0" borderId="22" xfId="2" applyBorder="1" applyAlignment="1">
      <alignment horizontal="center" shrinkToFit="1"/>
    </xf>
    <xf numFmtId="9" fontId="1" fillId="0" borderId="7" xfId="1" applyBorder="1" applyAlignment="1">
      <alignment shrinkToFit="1"/>
    </xf>
    <xf numFmtId="9" fontId="1" fillId="0" borderId="15" xfId="1" applyBorder="1" applyAlignment="1">
      <alignment shrinkToFit="1"/>
    </xf>
    <xf numFmtId="38" fontId="1" fillId="0" borderId="24" xfId="2" applyFont="1" applyBorder="1" applyAlignment="1">
      <alignment horizontal="center" shrinkToFit="1"/>
    </xf>
    <xf numFmtId="38" fontId="1" fillId="0" borderId="24" xfId="2" applyBorder="1" applyAlignment="1">
      <alignment horizontal="right" shrinkToFit="1"/>
    </xf>
    <xf numFmtId="9" fontId="1" fillId="0" borderId="24" xfId="1" applyBorder="1" applyAlignment="1">
      <alignment shrinkToFit="1"/>
    </xf>
    <xf numFmtId="38" fontId="1" fillId="0" borderId="0" xfId="2" applyFill="1" applyAlignment="1">
      <alignment horizontal="center" shrinkToFit="1"/>
    </xf>
    <xf numFmtId="38" fontId="1" fillId="0" borderId="9" xfId="2" applyFont="1" applyFill="1" applyBorder="1" applyAlignment="1">
      <alignment horizontal="center" shrinkToFit="1"/>
    </xf>
    <xf numFmtId="178" fontId="1" fillId="0" borderId="10" xfId="2" applyNumberFormat="1" applyBorder="1" applyAlignment="1">
      <alignment shrinkToFit="1"/>
    </xf>
    <xf numFmtId="38" fontId="1" fillId="0" borderId="11" xfId="2" applyFont="1" applyBorder="1" applyAlignment="1">
      <alignment horizontal="center" shrinkToFit="1"/>
    </xf>
    <xf numFmtId="38" fontId="1" fillId="0" borderId="9" xfId="2" applyFill="1" applyBorder="1" applyAlignment="1">
      <alignment horizontal="center" shrinkToFit="1"/>
    </xf>
    <xf numFmtId="38" fontId="1" fillId="0" borderId="9" xfId="2" applyFont="1" applyBorder="1" applyAlignment="1">
      <alignment horizontal="center" shrinkToFit="1"/>
    </xf>
    <xf numFmtId="38" fontId="1" fillId="0" borderId="11" xfId="2" applyFont="1" applyBorder="1" applyAlignment="1">
      <alignment shrinkToFit="1"/>
    </xf>
    <xf numFmtId="0" fontId="0" fillId="0" borderId="1" xfId="0" applyBorder="1" applyAlignment="1">
      <alignment horizontal="left"/>
    </xf>
    <xf numFmtId="38" fontId="0" fillId="0" borderId="2" xfId="2" applyFont="1" applyBorder="1" applyAlignment="1">
      <alignment horizontal="distributed" shrinkToFit="1"/>
    </xf>
    <xf numFmtId="38" fontId="0" fillId="0" borderId="9" xfId="2" applyFont="1" applyFill="1" applyBorder="1" applyAlignment="1">
      <alignment shrinkToFit="1"/>
    </xf>
    <xf numFmtId="38" fontId="1" fillId="4" borderId="8" xfId="2" applyFill="1" applyBorder="1" applyAlignment="1">
      <alignment horizontal="center" shrinkToFit="1"/>
    </xf>
    <xf numFmtId="38" fontId="1" fillId="4" borderId="8" xfId="2" applyFont="1" applyFill="1" applyBorder="1" applyAlignment="1">
      <alignment horizontal="center" shrinkToFit="1"/>
    </xf>
    <xf numFmtId="38" fontId="1" fillId="4" borderId="21" xfId="2" applyFont="1" applyFill="1" applyBorder="1" applyAlignment="1">
      <alignment horizontal="center" shrinkToFit="1"/>
    </xf>
    <xf numFmtId="38" fontId="0" fillId="0" borderId="6" xfId="2" applyFont="1" applyBorder="1" applyAlignment="1">
      <alignment horizontal="center" shrinkToFit="1"/>
    </xf>
    <xf numFmtId="9" fontId="0" fillId="0" borderId="7" xfId="1" applyFont="1" applyBorder="1" applyAlignment="1">
      <alignment horizontal="center" shrinkToFit="1"/>
    </xf>
    <xf numFmtId="38" fontId="1" fillId="0" borderId="16" xfId="2" applyFont="1" applyBorder="1" applyAlignment="1">
      <alignment horizontal="center" shrinkToFit="1"/>
    </xf>
    <xf numFmtId="38" fontId="1" fillId="0" borderId="16" xfId="2" applyBorder="1" applyAlignment="1">
      <alignment horizontal="right" shrinkToFit="1"/>
    </xf>
    <xf numFmtId="9" fontId="1" fillId="0" borderId="16" xfId="1" applyBorder="1" applyAlignment="1">
      <alignment shrinkToFit="1"/>
    </xf>
    <xf numFmtId="38" fontId="0" fillId="0" borderId="0" xfId="2" applyFont="1" applyAlignment="1">
      <alignment horizontal="left"/>
    </xf>
    <xf numFmtId="38" fontId="1" fillId="0" borderId="0" xfId="2" applyBorder="1" applyAlignment="1">
      <alignment horizontal="center" shrinkToFit="1"/>
    </xf>
    <xf numFmtId="38" fontId="1" fillId="0" borderId="0" xfId="2" applyBorder="1" applyAlignment="1">
      <alignment shrinkToFit="1"/>
    </xf>
    <xf numFmtId="38" fontId="1" fillId="0" borderId="0" xfId="2" applyFont="1" applyBorder="1" applyAlignment="1">
      <alignment horizontal="center" shrinkToFit="1"/>
    </xf>
    <xf numFmtId="38" fontId="1" fillId="0" borderId="0" xfId="2" applyBorder="1" applyAlignment="1">
      <alignment horizontal="right" shrinkToFit="1"/>
    </xf>
    <xf numFmtId="9" fontId="1" fillId="0" borderId="0" xfId="1" applyBorder="1" applyAlignment="1">
      <alignment shrinkToFit="1"/>
    </xf>
    <xf numFmtId="38" fontId="1" fillId="0" borderId="2" xfId="2" applyBorder="1" applyAlignment="1">
      <alignment shrinkToFit="1"/>
    </xf>
    <xf numFmtId="38" fontId="0" fillId="0" borderId="2" xfId="2" applyFont="1" applyBorder="1" applyAlignment="1">
      <alignment shrinkToFit="1"/>
    </xf>
    <xf numFmtId="38" fontId="1" fillId="0" borderId="1" xfId="2" applyBorder="1" applyAlignment="1">
      <alignment shrinkToFit="1"/>
    </xf>
    <xf numFmtId="38" fontId="0" fillId="0" borderId="1" xfId="2" applyFont="1" applyBorder="1" applyAlignment="1">
      <alignment shrinkToFit="1"/>
    </xf>
    <xf numFmtId="179" fontId="0" fillId="0" borderId="2" xfId="2" applyNumberFormat="1" applyFont="1" applyBorder="1" applyAlignment="1">
      <alignment shrinkToFit="1"/>
    </xf>
    <xf numFmtId="38" fontId="1" fillId="0" borderId="32" xfId="2" applyBorder="1" applyAlignment="1">
      <alignment shrinkToFit="1"/>
    </xf>
    <xf numFmtId="38" fontId="0" fillId="0" borderId="1" xfId="2" applyFont="1" applyBorder="1" applyAlignment="1">
      <alignment horizontal="distributed" shrinkToFit="1"/>
    </xf>
    <xf numFmtId="38" fontId="0" fillId="0" borderId="0" xfId="2" applyFont="1" applyAlignment="1">
      <alignment horizontal="center" shrinkToFit="1"/>
    </xf>
    <xf numFmtId="38" fontId="0" fillId="0" borderId="0" xfId="2" applyFont="1" applyAlignment="1">
      <alignment horizontal="left" shrinkToFit="1"/>
    </xf>
    <xf numFmtId="38" fontId="0" fillId="0" borderId="32" xfId="2" applyFont="1" applyBorder="1" applyAlignment="1">
      <alignment shrinkToFit="1"/>
    </xf>
    <xf numFmtId="179" fontId="0" fillId="0" borderId="1" xfId="2" applyNumberFormat="1" applyFont="1" applyBorder="1" applyAlignment="1">
      <alignment shrinkToFit="1"/>
    </xf>
    <xf numFmtId="0" fontId="0" fillId="0" borderId="1" xfId="0" applyBorder="1" applyAlignment="1"/>
    <xf numFmtId="38" fontId="8" fillId="6" borderId="25" xfId="2" applyFont="1" applyFill="1" applyBorder="1" applyAlignment="1">
      <alignment horizontal="center" shrinkToFit="1"/>
    </xf>
    <xf numFmtId="38" fontId="8" fillId="6" borderId="26" xfId="2" applyFont="1" applyFill="1" applyBorder="1" applyAlignment="1">
      <alignment horizontal="center" shrinkToFit="1"/>
    </xf>
    <xf numFmtId="38" fontId="8" fillId="6" borderId="18" xfId="2" applyFont="1" applyFill="1" applyBorder="1" applyAlignment="1">
      <alignment horizontal="center" shrinkToFit="1"/>
    </xf>
    <xf numFmtId="38" fontId="8" fillId="6" borderId="12" xfId="2" applyFont="1" applyFill="1" applyBorder="1" applyAlignment="1">
      <alignment horizontal="center" shrinkToFit="1"/>
    </xf>
    <xf numFmtId="38" fontId="1" fillId="0" borderId="27" xfId="2" applyFont="1" applyBorder="1" applyAlignment="1">
      <alignment horizontal="right" shrinkToFit="1"/>
    </xf>
    <xf numFmtId="38" fontId="1" fillId="0" borderId="28" xfId="2" applyFont="1" applyBorder="1" applyAlignment="1">
      <alignment horizontal="right" shrinkToFit="1"/>
    </xf>
    <xf numFmtId="38" fontId="1" fillId="0" borderId="29" xfId="2" applyFont="1" applyBorder="1" applyAlignment="1">
      <alignment horizontal="right" shrinkToFit="1"/>
    </xf>
    <xf numFmtId="38" fontId="3" fillId="0" borderId="0" xfId="2" applyFont="1" applyAlignment="1">
      <alignment horizontal="center" vertical="center" shrinkToFit="1"/>
    </xf>
    <xf numFmtId="38" fontId="7" fillId="0" borderId="30" xfId="2" applyFont="1" applyBorder="1" applyAlignment="1">
      <alignment horizontal="center" vertical="center" shrinkToFit="1"/>
    </xf>
    <xf numFmtId="38" fontId="7" fillId="0" borderId="31" xfId="2" applyFont="1" applyBorder="1" applyAlignment="1">
      <alignment horizontal="center" vertical="center" shrinkToFit="1"/>
    </xf>
    <xf numFmtId="38" fontId="1" fillId="0" borderId="1" xfId="2" applyFont="1" applyBorder="1" applyAlignment="1">
      <alignment horizontal="left" shrinkToFit="1"/>
    </xf>
    <xf numFmtId="38" fontId="1" fillId="0" borderId="1" xfId="2" applyBorder="1" applyAlignment="1">
      <alignment horizontal="left" shrinkToFit="1"/>
    </xf>
    <xf numFmtId="38" fontId="4" fillId="0" borderId="0" xfId="2" applyFont="1" applyAlignment="1">
      <alignment horizontal="left" wrapText="1" shrinkToFit="1"/>
    </xf>
    <xf numFmtId="176" fontId="1" fillId="0" borderId="2" xfId="2" applyNumberFormat="1" applyFont="1" applyBorder="1" applyAlignment="1">
      <alignment horizontal="left" shrinkToFit="1"/>
    </xf>
    <xf numFmtId="38" fontId="8" fillId="3" borderId="25" xfId="2" applyFont="1" applyFill="1" applyBorder="1" applyAlignment="1">
      <alignment horizontal="center" shrinkToFit="1"/>
    </xf>
    <xf numFmtId="38" fontId="8" fillId="3" borderId="26" xfId="2" applyFont="1" applyFill="1" applyBorder="1" applyAlignment="1">
      <alignment horizontal="center" shrinkToFit="1"/>
    </xf>
    <xf numFmtId="38" fontId="8" fillId="3" borderId="18" xfId="2" applyFont="1" applyFill="1" applyBorder="1" applyAlignment="1">
      <alignment horizontal="center" shrinkToFit="1"/>
    </xf>
    <xf numFmtId="38" fontId="8" fillId="3" borderId="12" xfId="2" applyFont="1" applyFill="1" applyBorder="1" applyAlignment="1">
      <alignment horizontal="center" shrinkToFit="1"/>
    </xf>
    <xf numFmtId="38" fontId="5" fillId="0" borderId="0" xfId="2" applyFont="1" applyAlignment="1">
      <alignment horizontal="left" shrinkToFit="1"/>
    </xf>
    <xf numFmtId="176" fontId="1" fillId="0" borderId="1" xfId="2" applyNumberFormat="1" applyFont="1" applyBorder="1" applyAlignment="1">
      <alignment horizontal="left" shrinkToFit="1"/>
    </xf>
    <xf numFmtId="0" fontId="0" fillId="0" borderId="1" xfId="0" applyBorder="1" applyAlignment="1">
      <alignment horizontal="left" shrinkToFit="1"/>
    </xf>
    <xf numFmtId="38" fontId="0" fillId="0" borderId="1" xfId="2" applyFont="1" applyBorder="1" applyAlignment="1">
      <alignment horizontal="left" shrinkToFit="1"/>
    </xf>
    <xf numFmtId="38" fontId="7" fillId="0" borderId="30" xfId="2" applyFont="1" applyFill="1" applyBorder="1" applyAlignment="1">
      <alignment horizontal="center" vertical="center" shrinkToFit="1"/>
    </xf>
    <xf numFmtId="38" fontId="7" fillId="0" borderId="31" xfId="2" applyFont="1" applyFill="1" applyBorder="1" applyAlignment="1">
      <alignment horizontal="center" vertical="center" shrinkToFit="1"/>
    </xf>
    <xf numFmtId="38" fontId="8" fillId="5" borderId="25" xfId="2" applyFont="1" applyFill="1" applyBorder="1" applyAlignment="1">
      <alignment horizontal="center" shrinkToFit="1"/>
    </xf>
    <xf numFmtId="38" fontId="8" fillId="5" borderId="26" xfId="2" applyFont="1" applyFill="1" applyBorder="1" applyAlignment="1">
      <alignment horizontal="center" shrinkToFit="1"/>
    </xf>
    <xf numFmtId="38" fontId="8" fillId="5" borderId="18" xfId="2" applyFont="1" applyFill="1" applyBorder="1" applyAlignment="1">
      <alignment horizontal="center" shrinkToFit="1"/>
    </xf>
    <xf numFmtId="38" fontId="8" fillId="5" borderId="12" xfId="2" applyFont="1" applyFill="1" applyBorder="1" applyAlignment="1">
      <alignment horizontal="center" shrinkToFit="1"/>
    </xf>
    <xf numFmtId="38" fontId="0" fillId="0" borderId="27" xfId="2" applyFont="1" applyBorder="1" applyAlignment="1">
      <alignment horizontal="right" shrinkToFit="1"/>
    </xf>
    <xf numFmtId="38" fontId="8" fillId="4" borderId="0" xfId="2" applyFont="1" applyFill="1" applyAlignment="1">
      <alignment horizontal="center" shrinkToFit="1"/>
    </xf>
    <xf numFmtId="0" fontId="8" fillId="4" borderId="0" xfId="0" applyFont="1" applyFill="1" applyAlignment="1">
      <alignment shrinkToFit="1"/>
    </xf>
    <xf numFmtId="38" fontId="0" fillId="0" borderId="2" xfId="2" applyFont="1" applyBorder="1" applyAlignment="1">
      <alignment horizontal="left" shrinkToFit="1"/>
    </xf>
    <xf numFmtId="38" fontId="1" fillId="0" borderId="2" xfId="2" applyBorder="1" applyAlignment="1">
      <alignment horizontal="left" shrinkToFit="1"/>
    </xf>
    <xf numFmtId="38" fontId="1" fillId="0" borderId="28" xfId="2" applyBorder="1" applyAlignment="1">
      <alignment horizontal="right" shrinkToFit="1"/>
    </xf>
    <xf numFmtId="38" fontId="1" fillId="0" borderId="29" xfId="2" applyBorder="1" applyAlignment="1">
      <alignment horizontal="right" shrinkToFit="1"/>
    </xf>
    <xf numFmtId="38" fontId="1" fillId="0" borderId="2" xfId="2" applyFont="1" applyBorder="1" applyAlignment="1">
      <alignment horizontal="left" shrinkToFit="1"/>
    </xf>
  </cellXfs>
  <cellStyles count="3">
    <cellStyle name="パーセント" xfId="1" builtinId="5"/>
    <cellStyle name="桁区切り" xfId="2" builtinId="6"/>
    <cellStyle name="標準" xfId="0" builtinId="0"/>
  </cellStyles>
  <dxfs count="1">
    <dxf>
      <fill>
        <patternFill>
          <bgColor indexed="1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8659</xdr:colOff>
      <xdr:row>96</xdr:row>
      <xdr:rowOff>8659</xdr:rowOff>
    </xdr:from>
    <xdr:to>
      <xdr:col>10</xdr:col>
      <xdr:colOff>0</xdr:colOff>
      <xdr:row>128</xdr:row>
      <xdr:rowOff>216477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 flipH="1">
          <a:off x="9265227" y="21621750"/>
          <a:ext cx="3576205" cy="741218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23813</xdr:colOff>
      <xdr:row>21</xdr:row>
      <xdr:rowOff>95249</xdr:rowOff>
    </xdr:from>
    <xdr:to>
      <xdr:col>5</xdr:col>
      <xdr:colOff>1035844</xdr:colOff>
      <xdr:row>23</xdr:row>
      <xdr:rowOff>142874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FEFC1D0-B12C-4723-AA2D-C14575E7E0CA}"/>
            </a:ext>
          </a:extLst>
        </xdr:cNvPr>
        <xdr:cNvSpPr txBox="1">
          <a:spLocks noChangeArrowheads="1"/>
        </xdr:cNvSpPr>
      </xdr:nvSpPr>
      <xdr:spPr bwMode="auto">
        <a:xfrm>
          <a:off x="6157913" y="4895849"/>
          <a:ext cx="1745456" cy="504825"/>
        </a:xfrm>
        <a:prstGeom prst="rect">
          <a:avLst/>
        </a:prstGeom>
        <a:solidFill>
          <a:srgbClr val="FFCC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</a:p>
      </xdr:txBody>
    </xdr:sp>
    <xdr:clientData/>
  </xdr:twoCellAnchor>
  <xdr:twoCellAnchor>
    <xdr:from>
      <xdr:col>2</xdr:col>
      <xdr:colOff>54768</xdr:colOff>
      <xdr:row>16</xdr:row>
      <xdr:rowOff>47625</xdr:rowOff>
    </xdr:from>
    <xdr:to>
      <xdr:col>4</xdr:col>
      <xdr:colOff>476251</xdr:colOff>
      <xdr:row>18</xdr:row>
      <xdr:rowOff>202406</xdr:rowOff>
    </xdr:to>
    <xdr:sp macro="" textlink="">
      <xdr:nvSpPr>
        <xdr:cNvPr id="3" name="AutoShape 3">
          <a:extLst>
            <a:ext uri="{FF2B5EF4-FFF2-40B4-BE49-F238E27FC236}">
              <a16:creationId xmlns:a16="http://schemas.microsoft.com/office/drawing/2014/main" id="{D935B644-6F31-4FED-9686-E70DB06EA398}"/>
            </a:ext>
          </a:extLst>
        </xdr:cNvPr>
        <xdr:cNvSpPr>
          <a:spLocks noChangeArrowheads="1"/>
        </xdr:cNvSpPr>
      </xdr:nvSpPr>
      <xdr:spPr bwMode="auto">
        <a:xfrm>
          <a:off x="3579018" y="3705225"/>
          <a:ext cx="3031333" cy="611981"/>
        </a:xfrm>
        <a:prstGeom prst="wedgeRoundRectCallout">
          <a:avLst>
            <a:gd name="adj1" fmla="val -138122"/>
            <a:gd name="adj2" fmla="val -210997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同じ分類で複数の規格がある場合は、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行を挿入し、分類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No.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をコピーして下さい。</a:t>
          </a:r>
        </a:p>
      </xdr:txBody>
    </xdr:sp>
    <xdr:clientData/>
  </xdr:twoCellAnchor>
  <xdr:twoCellAnchor>
    <xdr:from>
      <xdr:col>1</xdr:col>
      <xdr:colOff>42862</xdr:colOff>
      <xdr:row>71</xdr:row>
      <xdr:rowOff>45242</xdr:rowOff>
    </xdr:from>
    <xdr:to>
      <xdr:col>2</xdr:col>
      <xdr:colOff>571500</xdr:colOff>
      <xdr:row>73</xdr:row>
      <xdr:rowOff>166686</xdr:rowOff>
    </xdr:to>
    <xdr:sp macro="" textlink="">
      <xdr:nvSpPr>
        <xdr:cNvPr id="4" name="AutoShape 4">
          <a:extLst>
            <a:ext uri="{FF2B5EF4-FFF2-40B4-BE49-F238E27FC236}">
              <a16:creationId xmlns:a16="http://schemas.microsoft.com/office/drawing/2014/main" id="{44399E65-9FEE-48A1-933B-C84BEA40B16F}"/>
            </a:ext>
          </a:extLst>
        </xdr:cNvPr>
        <xdr:cNvSpPr>
          <a:spLocks noChangeArrowheads="1"/>
        </xdr:cNvSpPr>
      </xdr:nvSpPr>
      <xdr:spPr bwMode="auto">
        <a:xfrm>
          <a:off x="776287" y="16275842"/>
          <a:ext cx="3319463" cy="578644"/>
        </a:xfrm>
        <a:prstGeom prst="wedgeRoundRectCallout">
          <a:avLst>
            <a:gd name="adj1" fmla="val -56141"/>
            <a:gd name="adj2" fmla="val -268968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同じ分類で複数の規格がある場合は、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行を挿入し、分類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No.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をコピーして下さい。</a:t>
          </a:r>
        </a:p>
      </xdr:txBody>
    </xdr:sp>
    <xdr:clientData/>
  </xdr:twoCellAnchor>
  <xdr:twoCellAnchor>
    <xdr:from>
      <xdr:col>6</xdr:col>
      <xdr:colOff>21431</xdr:colOff>
      <xdr:row>17</xdr:row>
      <xdr:rowOff>47625</xdr:rowOff>
    </xdr:from>
    <xdr:to>
      <xdr:col>8</xdr:col>
      <xdr:colOff>821531</xdr:colOff>
      <xdr:row>19</xdr:row>
      <xdr:rowOff>190500</xdr:rowOff>
    </xdr:to>
    <xdr:sp macro="" textlink="">
      <xdr:nvSpPr>
        <xdr:cNvPr id="5" name="AutoShape 5">
          <a:extLst>
            <a:ext uri="{FF2B5EF4-FFF2-40B4-BE49-F238E27FC236}">
              <a16:creationId xmlns:a16="http://schemas.microsoft.com/office/drawing/2014/main" id="{835238E6-CC4F-4512-833D-D33C589E059E}"/>
            </a:ext>
          </a:extLst>
        </xdr:cNvPr>
        <xdr:cNvSpPr>
          <a:spLocks noChangeArrowheads="1"/>
        </xdr:cNvSpPr>
      </xdr:nvSpPr>
      <xdr:spPr bwMode="auto">
        <a:xfrm>
          <a:off x="8079581" y="3933825"/>
          <a:ext cx="3181350" cy="600075"/>
        </a:xfrm>
        <a:prstGeom prst="wedgeRoundRectCallout">
          <a:avLst>
            <a:gd name="adj1" fmla="val -60004"/>
            <a:gd name="adj2" fmla="val -365677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単価は公表価格で記入し、単価不明の場合は、監督員に確認又は数量のみ記入すること。</a:t>
          </a:r>
        </a:p>
      </xdr:txBody>
    </xdr:sp>
    <xdr:clientData/>
  </xdr:twoCellAnchor>
  <xdr:twoCellAnchor>
    <xdr:from>
      <xdr:col>7</xdr:col>
      <xdr:colOff>8660</xdr:colOff>
      <xdr:row>96</xdr:row>
      <xdr:rowOff>8659</xdr:rowOff>
    </xdr:from>
    <xdr:to>
      <xdr:col>9</xdr:col>
      <xdr:colOff>1186295</xdr:colOff>
      <xdr:row>128</xdr:row>
      <xdr:rowOff>181841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2BBAF172-52CD-442A-8E7C-43B9EAC7F9AC}"/>
            </a:ext>
          </a:extLst>
        </xdr:cNvPr>
        <xdr:cNvCxnSpPr/>
      </xdr:nvCxnSpPr>
      <xdr:spPr>
        <a:xfrm flipH="1">
          <a:off x="9257435" y="21954259"/>
          <a:ext cx="3558885" cy="748838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23813</xdr:colOff>
      <xdr:row>55</xdr:row>
      <xdr:rowOff>71437</xdr:rowOff>
    </xdr:from>
    <xdr:to>
      <xdr:col>5</xdr:col>
      <xdr:colOff>1035844</xdr:colOff>
      <xdr:row>57</xdr:row>
      <xdr:rowOff>119062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41A51F18-4F64-4D37-8F00-F9381C45B179}"/>
            </a:ext>
          </a:extLst>
        </xdr:cNvPr>
        <xdr:cNvSpPr txBox="1">
          <a:spLocks noChangeArrowheads="1"/>
        </xdr:cNvSpPr>
      </xdr:nvSpPr>
      <xdr:spPr bwMode="auto">
        <a:xfrm>
          <a:off x="6157913" y="12644437"/>
          <a:ext cx="1745456" cy="504825"/>
        </a:xfrm>
        <a:prstGeom prst="rect">
          <a:avLst/>
        </a:prstGeom>
        <a:solidFill>
          <a:srgbClr val="FFCC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L132"/>
  <sheetViews>
    <sheetView showZeros="0" tabSelected="1" view="pageBreakPreview" zoomScaleNormal="100" zoomScaleSheetLayoutView="100" workbookViewId="0">
      <selection activeCell="G4" sqref="G4"/>
    </sheetView>
  </sheetViews>
  <sheetFormatPr defaultColWidth="9" defaultRowHeight="18" customHeight="1" x14ac:dyDescent="0.15"/>
  <cols>
    <col min="1" max="1" width="9.625" style="2" customWidth="1"/>
    <col min="2" max="2" width="36.625" style="3" customWidth="1"/>
    <col min="3" max="3" width="21.625" style="4" customWidth="1"/>
    <col min="4" max="4" width="12.625" style="4" customWidth="1"/>
    <col min="5" max="5" width="9.625" style="2" customWidth="1"/>
    <col min="6" max="6" width="15.625" style="2" customWidth="1"/>
    <col min="7" max="9" width="15.625" style="4" customWidth="1"/>
    <col min="10" max="10" width="15.625" style="32" customWidth="1"/>
    <col min="11" max="11" width="15.625" style="4" customWidth="1"/>
    <col min="12" max="12" width="14.625" style="32" customWidth="1"/>
    <col min="13" max="16384" width="9" style="4"/>
  </cols>
  <sheetData>
    <row r="1" spans="1:10" ht="18" customHeight="1" x14ac:dyDescent="0.15">
      <c r="A1" s="90" t="s">
        <v>97</v>
      </c>
      <c r="C1" s="106" t="s">
        <v>86</v>
      </c>
      <c r="D1" s="106"/>
      <c r="E1" s="106"/>
      <c r="F1" s="106"/>
      <c r="G1" s="66" t="s">
        <v>66</v>
      </c>
      <c r="H1" s="107"/>
      <c r="I1" s="107"/>
      <c r="J1" s="107"/>
    </row>
    <row r="2" spans="1:10" ht="18" customHeight="1" x14ac:dyDescent="0.15">
      <c r="C2" s="106"/>
      <c r="D2" s="106"/>
      <c r="E2" s="106"/>
      <c r="F2" s="106"/>
      <c r="G2" s="66" t="s">
        <v>65</v>
      </c>
      <c r="H2" s="113"/>
      <c r="I2" s="114"/>
      <c r="J2" s="114"/>
    </row>
    <row r="3" spans="1:10" ht="18" customHeight="1" thickBot="1" x14ac:dyDescent="0.25">
      <c r="A3" s="112" t="s">
        <v>9</v>
      </c>
      <c r="B3" s="112"/>
      <c r="C3" s="106"/>
      <c r="D3" s="106"/>
      <c r="E3" s="106"/>
      <c r="F3" s="106"/>
      <c r="G3" s="88" t="s">
        <v>95</v>
      </c>
      <c r="H3" s="115" t="s">
        <v>98</v>
      </c>
      <c r="I3" s="105"/>
      <c r="J3" s="105"/>
    </row>
    <row r="4" spans="1:10" ht="18" customHeight="1" x14ac:dyDescent="0.15">
      <c r="A4" s="101" t="s">
        <v>73</v>
      </c>
      <c r="B4" s="101"/>
      <c r="C4" s="7" t="s">
        <v>11</v>
      </c>
      <c r="D4" s="116">
        <v>1</v>
      </c>
      <c r="G4" s="6" t="s">
        <v>0</v>
      </c>
      <c r="H4" s="104"/>
      <c r="I4" s="105"/>
      <c r="J4" s="105"/>
    </row>
    <row r="5" spans="1:10" ht="18" customHeight="1" thickBot="1" x14ac:dyDescent="0.2">
      <c r="A5" s="101"/>
      <c r="B5" s="101"/>
      <c r="C5" s="7" t="s">
        <v>12</v>
      </c>
      <c r="D5" s="117"/>
      <c r="G5" s="5" t="s">
        <v>1</v>
      </c>
      <c r="H5" s="84"/>
      <c r="I5" s="85" t="s">
        <v>92</v>
      </c>
      <c r="J5" s="8"/>
    </row>
    <row r="6" spans="1:10" ht="18" customHeight="1" x14ac:dyDescent="0.15">
      <c r="G6" s="6" t="s">
        <v>13</v>
      </c>
      <c r="H6" s="92" t="s">
        <v>93</v>
      </c>
      <c r="I6" s="93"/>
      <c r="J6" s="93"/>
    </row>
    <row r="7" spans="1:10" ht="18" customHeight="1" thickBot="1" x14ac:dyDescent="0.2">
      <c r="G7" s="9"/>
      <c r="H7" s="10"/>
      <c r="I7" s="65"/>
      <c r="J7" s="1"/>
    </row>
    <row r="8" spans="1:10" s="3" customFormat="1" ht="18" customHeight="1" x14ac:dyDescent="0.15">
      <c r="A8" s="108" t="s">
        <v>14</v>
      </c>
      <c r="B8" s="109"/>
      <c r="C8" s="109"/>
      <c r="D8" s="110"/>
      <c r="E8" s="110"/>
      <c r="F8" s="110"/>
      <c r="G8" s="110"/>
      <c r="H8" s="110"/>
      <c r="I8" s="110"/>
      <c r="J8" s="111"/>
    </row>
    <row r="9" spans="1:10" s="2" customFormat="1" ht="18" customHeight="1" thickBot="1" x14ac:dyDescent="0.2">
      <c r="A9" s="11" t="s">
        <v>15</v>
      </c>
      <c r="B9" s="12" t="s">
        <v>16</v>
      </c>
      <c r="C9" s="13" t="s">
        <v>2</v>
      </c>
      <c r="D9" s="14" t="s">
        <v>4</v>
      </c>
      <c r="E9" s="15" t="s">
        <v>3</v>
      </c>
      <c r="F9" s="15" t="s">
        <v>5</v>
      </c>
      <c r="G9" s="16" t="s">
        <v>6</v>
      </c>
      <c r="H9" s="16" t="s">
        <v>17</v>
      </c>
      <c r="I9" s="16" t="s">
        <v>18</v>
      </c>
      <c r="J9" s="17" t="s">
        <v>19</v>
      </c>
    </row>
    <row r="10" spans="1:10" ht="18" customHeight="1" x14ac:dyDescent="0.15">
      <c r="A10" s="18">
        <v>101</v>
      </c>
      <c r="B10" s="19" t="s">
        <v>20</v>
      </c>
      <c r="C10" s="20"/>
      <c r="D10" s="21"/>
      <c r="E10" s="22"/>
      <c r="F10" s="22"/>
      <c r="G10" s="44">
        <f>D10*F10</f>
        <v>0</v>
      </c>
      <c r="H10" s="23"/>
      <c r="I10" s="23"/>
      <c r="J10" s="24" t="str">
        <f>IF(H10="","",H10/G10)</f>
        <v/>
      </c>
    </row>
    <row r="11" spans="1:10" ht="18" customHeight="1" x14ac:dyDescent="0.15">
      <c r="A11" s="18">
        <v>102</v>
      </c>
      <c r="B11" s="19" t="s">
        <v>21</v>
      </c>
      <c r="C11" s="20"/>
      <c r="D11" s="21"/>
      <c r="E11" s="22"/>
      <c r="F11" s="22"/>
      <c r="G11" s="87">
        <f t="shared" ref="G11:G40" si="0">D11*F11</f>
        <v>0</v>
      </c>
      <c r="H11" s="23"/>
      <c r="I11" s="23">
        <v>0</v>
      </c>
      <c r="J11" s="47" t="str">
        <f t="shared" ref="J11:J40" si="1">IF(H11="","",H11/G11)</f>
        <v/>
      </c>
    </row>
    <row r="12" spans="1:10" ht="18" customHeight="1" x14ac:dyDescent="0.15">
      <c r="A12" s="18">
        <v>103</v>
      </c>
      <c r="B12" s="19" t="s">
        <v>22</v>
      </c>
      <c r="C12" s="20"/>
      <c r="D12" s="21"/>
      <c r="E12" s="22"/>
      <c r="F12" s="22"/>
      <c r="G12" s="87">
        <f t="shared" si="0"/>
        <v>0</v>
      </c>
      <c r="H12" s="23"/>
      <c r="I12" s="23"/>
      <c r="J12" s="47" t="str">
        <f t="shared" si="1"/>
        <v/>
      </c>
    </row>
    <row r="13" spans="1:10" ht="18" customHeight="1" x14ac:dyDescent="0.15">
      <c r="A13" s="18">
        <v>104</v>
      </c>
      <c r="B13" s="19" t="s">
        <v>23</v>
      </c>
      <c r="C13" s="20" t="s">
        <v>8</v>
      </c>
      <c r="D13" s="21"/>
      <c r="E13" s="22"/>
      <c r="F13" s="22"/>
      <c r="G13" s="87">
        <f>D13*F13</f>
        <v>0</v>
      </c>
      <c r="H13" s="23" t="s">
        <v>8</v>
      </c>
      <c r="I13" s="23" t="s">
        <v>8</v>
      </c>
      <c r="J13" s="47" t="str">
        <f t="shared" si="1"/>
        <v/>
      </c>
    </row>
    <row r="14" spans="1:10" ht="18" customHeight="1" x14ac:dyDescent="0.15">
      <c r="A14" s="18">
        <v>105</v>
      </c>
      <c r="B14" s="19" t="s">
        <v>24</v>
      </c>
      <c r="C14" s="20" t="s">
        <v>8</v>
      </c>
      <c r="D14" s="21"/>
      <c r="E14" s="22"/>
      <c r="F14" s="22"/>
      <c r="G14" s="87">
        <f t="shared" si="0"/>
        <v>0</v>
      </c>
      <c r="H14" s="23" t="s">
        <v>8</v>
      </c>
      <c r="I14" s="23" t="s">
        <v>8</v>
      </c>
      <c r="J14" s="47" t="str">
        <f t="shared" si="1"/>
        <v/>
      </c>
    </row>
    <row r="15" spans="1:10" ht="18" customHeight="1" x14ac:dyDescent="0.15">
      <c r="A15" s="18">
        <v>106</v>
      </c>
      <c r="B15" s="19" t="s">
        <v>25</v>
      </c>
      <c r="C15" s="20" t="s">
        <v>8</v>
      </c>
      <c r="D15" s="21"/>
      <c r="E15" s="22"/>
      <c r="F15" s="22"/>
      <c r="G15" s="87">
        <f t="shared" si="0"/>
        <v>0</v>
      </c>
      <c r="H15" s="23" t="s">
        <v>8</v>
      </c>
      <c r="I15" s="23" t="s">
        <v>8</v>
      </c>
      <c r="J15" s="47" t="str">
        <f t="shared" si="1"/>
        <v/>
      </c>
    </row>
    <row r="16" spans="1:10" ht="18" customHeight="1" x14ac:dyDescent="0.15">
      <c r="A16" s="18">
        <v>107</v>
      </c>
      <c r="B16" s="19" t="s">
        <v>26</v>
      </c>
      <c r="C16" s="20" t="s">
        <v>8</v>
      </c>
      <c r="D16" s="21"/>
      <c r="E16" s="22"/>
      <c r="F16" s="22"/>
      <c r="G16" s="87">
        <f t="shared" si="0"/>
        <v>0</v>
      </c>
      <c r="H16" s="23" t="s">
        <v>8</v>
      </c>
      <c r="I16" s="23"/>
      <c r="J16" s="47" t="str">
        <f t="shared" si="1"/>
        <v/>
      </c>
    </row>
    <row r="17" spans="1:10" ht="18" customHeight="1" x14ac:dyDescent="0.15">
      <c r="A17" s="18">
        <v>108</v>
      </c>
      <c r="B17" s="19" t="s">
        <v>27</v>
      </c>
      <c r="C17" s="20" t="s">
        <v>8</v>
      </c>
      <c r="D17" s="21"/>
      <c r="E17" s="22"/>
      <c r="F17" s="22"/>
      <c r="G17" s="87">
        <f t="shared" si="0"/>
        <v>0</v>
      </c>
      <c r="H17" s="23" t="s">
        <v>8</v>
      </c>
      <c r="I17" s="23" t="s">
        <v>8</v>
      </c>
      <c r="J17" s="47" t="str">
        <f t="shared" si="1"/>
        <v/>
      </c>
    </row>
    <row r="18" spans="1:10" ht="18" customHeight="1" x14ac:dyDescent="0.15">
      <c r="A18" s="18">
        <v>109</v>
      </c>
      <c r="B18" s="19" t="s">
        <v>28</v>
      </c>
      <c r="C18" s="20" t="s">
        <v>8</v>
      </c>
      <c r="D18" s="21"/>
      <c r="E18" s="22"/>
      <c r="F18" s="22"/>
      <c r="G18" s="87">
        <f t="shared" si="0"/>
        <v>0</v>
      </c>
      <c r="H18" s="23" t="s">
        <v>8</v>
      </c>
      <c r="I18" s="23" t="s">
        <v>8</v>
      </c>
      <c r="J18" s="47" t="str">
        <f t="shared" si="1"/>
        <v/>
      </c>
    </row>
    <row r="19" spans="1:10" ht="18" customHeight="1" x14ac:dyDescent="0.15">
      <c r="A19" s="18">
        <v>110</v>
      </c>
      <c r="B19" s="19" t="s">
        <v>29</v>
      </c>
      <c r="C19" s="20" t="s">
        <v>8</v>
      </c>
      <c r="D19" s="21"/>
      <c r="E19" s="22"/>
      <c r="F19" s="22"/>
      <c r="G19" s="87">
        <f t="shared" si="0"/>
        <v>0</v>
      </c>
      <c r="H19" s="23" t="s">
        <v>8</v>
      </c>
      <c r="I19" s="23" t="s">
        <v>8</v>
      </c>
      <c r="J19" s="47" t="str">
        <f t="shared" si="1"/>
        <v/>
      </c>
    </row>
    <row r="20" spans="1:10" ht="18" customHeight="1" x14ac:dyDescent="0.15">
      <c r="A20" s="18">
        <v>111</v>
      </c>
      <c r="B20" s="19" t="s">
        <v>30</v>
      </c>
      <c r="C20" s="20" t="s">
        <v>8</v>
      </c>
      <c r="D20" s="21"/>
      <c r="E20" s="22"/>
      <c r="F20" s="22"/>
      <c r="G20" s="87">
        <f t="shared" si="0"/>
        <v>0</v>
      </c>
      <c r="H20" s="23" t="s">
        <v>8</v>
      </c>
      <c r="I20" s="23" t="s">
        <v>8</v>
      </c>
      <c r="J20" s="47" t="str">
        <f t="shared" si="1"/>
        <v/>
      </c>
    </row>
    <row r="21" spans="1:10" ht="18" customHeight="1" x14ac:dyDescent="0.15">
      <c r="A21" s="18">
        <v>112</v>
      </c>
      <c r="B21" s="19" t="s">
        <v>31</v>
      </c>
      <c r="C21" s="20" t="s">
        <v>8</v>
      </c>
      <c r="D21" s="21"/>
      <c r="E21" s="22"/>
      <c r="F21" s="22"/>
      <c r="G21" s="87">
        <f t="shared" si="0"/>
        <v>0</v>
      </c>
      <c r="H21" s="23" t="s">
        <v>8</v>
      </c>
      <c r="I21" s="23" t="s">
        <v>8</v>
      </c>
      <c r="J21" s="47" t="str">
        <f t="shared" si="1"/>
        <v/>
      </c>
    </row>
    <row r="22" spans="1:10" ht="18" customHeight="1" x14ac:dyDescent="0.15">
      <c r="A22" s="18">
        <v>113</v>
      </c>
      <c r="B22" s="19" t="s">
        <v>32</v>
      </c>
      <c r="C22" s="20" t="s">
        <v>8</v>
      </c>
      <c r="D22" s="21"/>
      <c r="E22" s="22"/>
      <c r="F22" s="22"/>
      <c r="G22" s="87">
        <f t="shared" si="0"/>
        <v>0</v>
      </c>
      <c r="H22" s="23" t="s">
        <v>8</v>
      </c>
      <c r="I22" s="23" t="s">
        <v>8</v>
      </c>
      <c r="J22" s="47" t="str">
        <f t="shared" si="1"/>
        <v/>
      </c>
    </row>
    <row r="23" spans="1:10" ht="18" customHeight="1" x14ac:dyDescent="0.15">
      <c r="A23" s="18">
        <v>114</v>
      </c>
      <c r="B23" s="19" t="s">
        <v>33</v>
      </c>
      <c r="C23" s="20" t="s">
        <v>8</v>
      </c>
      <c r="D23" s="21"/>
      <c r="E23" s="22"/>
      <c r="F23" s="22"/>
      <c r="G23" s="87">
        <f t="shared" si="0"/>
        <v>0</v>
      </c>
      <c r="H23" s="23" t="s">
        <v>8</v>
      </c>
      <c r="I23" s="23" t="s">
        <v>8</v>
      </c>
      <c r="J23" s="47" t="str">
        <f t="shared" si="1"/>
        <v/>
      </c>
    </row>
    <row r="24" spans="1:10" ht="18" customHeight="1" x14ac:dyDescent="0.15">
      <c r="A24" s="18">
        <v>115</v>
      </c>
      <c r="B24" s="19" t="s">
        <v>34</v>
      </c>
      <c r="C24" s="20" t="s">
        <v>8</v>
      </c>
      <c r="D24" s="21"/>
      <c r="E24" s="22"/>
      <c r="F24" s="22"/>
      <c r="G24" s="87">
        <f t="shared" si="0"/>
        <v>0</v>
      </c>
      <c r="H24" s="23" t="s">
        <v>8</v>
      </c>
      <c r="I24" s="23" t="s">
        <v>8</v>
      </c>
      <c r="J24" s="47" t="str">
        <f t="shared" si="1"/>
        <v/>
      </c>
    </row>
    <row r="25" spans="1:10" ht="18" customHeight="1" x14ac:dyDescent="0.15">
      <c r="A25" s="18"/>
      <c r="B25" s="67"/>
      <c r="C25" s="20" t="s">
        <v>8</v>
      </c>
      <c r="D25" s="21"/>
      <c r="E25" s="22"/>
      <c r="F25" s="22"/>
      <c r="G25" s="87">
        <f t="shared" si="0"/>
        <v>0</v>
      </c>
      <c r="H25" s="23" t="s">
        <v>8</v>
      </c>
      <c r="I25" s="23" t="s">
        <v>8</v>
      </c>
      <c r="J25" s="47" t="str">
        <f t="shared" si="1"/>
        <v/>
      </c>
    </row>
    <row r="26" spans="1:10" ht="18" customHeight="1" x14ac:dyDescent="0.15">
      <c r="A26" s="18"/>
      <c r="B26" s="67"/>
      <c r="C26" s="20" t="s">
        <v>8</v>
      </c>
      <c r="D26" s="21"/>
      <c r="E26" s="22"/>
      <c r="F26" s="22"/>
      <c r="G26" s="87">
        <f t="shared" si="0"/>
        <v>0</v>
      </c>
      <c r="H26" s="23" t="s">
        <v>8</v>
      </c>
      <c r="I26" s="23" t="s">
        <v>8</v>
      </c>
      <c r="J26" s="47" t="str">
        <f t="shared" si="1"/>
        <v/>
      </c>
    </row>
    <row r="27" spans="1:10" ht="18" customHeight="1" x14ac:dyDescent="0.15">
      <c r="A27" s="18"/>
      <c r="B27" s="67"/>
      <c r="C27" s="20" t="s">
        <v>8</v>
      </c>
      <c r="D27" s="21"/>
      <c r="E27" s="22"/>
      <c r="F27" s="22"/>
      <c r="G27" s="87">
        <f t="shared" si="0"/>
        <v>0</v>
      </c>
      <c r="H27" s="23" t="s">
        <v>8</v>
      </c>
      <c r="I27" s="23" t="s">
        <v>8</v>
      </c>
      <c r="J27" s="47" t="str">
        <f t="shared" si="1"/>
        <v/>
      </c>
    </row>
    <row r="28" spans="1:10" ht="18" customHeight="1" x14ac:dyDescent="0.15">
      <c r="A28" s="18"/>
      <c r="B28" s="67"/>
      <c r="C28" s="20" t="s">
        <v>8</v>
      </c>
      <c r="D28" s="21"/>
      <c r="E28" s="22"/>
      <c r="F28" s="22"/>
      <c r="G28" s="87">
        <f t="shared" si="0"/>
        <v>0</v>
      </c>
      <c r="H28" s="23" t="s">
        <v>8</v>
      </c>
      <c r="I28" s="23" t="s">
        <v>8</v>
      </c>
      <c r="J28" s="47" t="str">
        <f t="shared" si="1"/>
        <v/>
      </c>
    </row>
    <row r="29" spans="1:10" ht="18" customHeight="1" x14ac:dyDescent="0.15">
      <c r="A29" s="18"/>
      <c r="B29" s="67"/>
      <c r="C29" s="20" t="s">
        <v>8</v>
      </c>
      <c r="D29" s="21"/>
      <c r="E29" s="22"/>
      <c r="F29" s="22"/>
      <c r="G29" s="91"/>
      <c r="H29" s="23" t="s">
        <v>8</v>
      </c>
      <c r="I29" s="23" t="s">
        <v>8</v>
      </c>
      <c r="J29" s="47" t="str">
        <f t="shared" si="1"/>
        <v/>
      </c>
    </row>
    <row r="30" spans="1:10" ht="18" customHeight="1" x14ac:dyDescent="0.15">
      <c r="A30" s="18"/>
      <c r="B30" s="67"/>
      <c r="C30" s="20" t="s">
        <v>8</v>
      </c>
      <c r="D30" s="21"/>
      <c r="E30" s="22"/>
      <c r="F30" s="22"/>
      <c r="G30" s="87">
        <f t="shared" si="0"/>
        <v>0</v>
      </c>
      <c r="H30" s="23" t="s">
        <v>8</v>
      </c>
      <c r="I30" s="23" t="s">
        <v>8</v>
      </c>
      <c r="J30" s="47" t="str">
        <f t="shared" si="1"/>
        <v/>
      </c>
    </row>
    <row r="31" spans="1:10" ht="18" customHeight="1" x14ac:dyDescent="0.15">
      <c r="A31" s="18"/>
      <c r="B31" s="67"/>
      <c r="C31" s="20" t="s">
        <v>8</v>
      </c>
      <c r="D31" s="21"/>
      <c r="E31" s="22"/>
      <c r="F31" s="22"/>
      <c r="G31" s="87">
        <f t="shared" si="0"/>
        <v>0</v>
      </c>
      <c r="H31" s="23" t="s">
        <v>8</v>
      </c>
      <c r="I31" s="23" t="s">
        <v>8</v>
      </c>
      <c r="J31" s="47" t="str">
        <f t="shared" si="1"/>
        <v/>
      </c>
    </row>
    <row r="32" spans="1:10" ht="18" customHeight="1" x14ac:dyDescent="0.15">
      <c r="A32" s="18"/>
      <c r="B32" s="67"/>
      <c r="C32" s="20" t="s">
        <v>8</v>
      </c>
      <c r="D32" s="21"/>
      <c r="E32" s="22"/>
      <c r="F32" s="22"/>
      <c r="G32" s="87">
        <f t="shared" si="0"/>
        <v>0</v>
      </c>
      <c r="H32" s="23" t="s">
        <v>8</v>
      </c>
      <c r="I32" s="23" t="s">
        <v>8</v>
      </c>
      <c r="J32" s="47" t="str">
        <f t="shared" si="1"/>
        <v/>
      </c>
    </row>
    <row r="33" spans="1:10" ht="18" customHeight="1" x14ac:dyDescent="0.15">
      <c r="A33" s="18" t="s">
        <v>8</v>
      </c>
      <c r="B33" s="26"/>
      <c r="C33" s="20" t="s">
        <v>8</v>
      </c>
      <c r="D33" s="21"/>
      <c r="E33" s="22"/>
      <c r="F33" s="22"/>
      <c r="G33" s="87">
        <f t="shared" si="0"/>
        <v>0</v>
      </c>
      <c r="H33" s="23" t="s">
        <v>8</v>
      </c>
      <c r="I33" s="23" t="s">
        <v>8</v>
      </c>
      <c r="J33" s="47" t="str">
        <f t="shared" si="1"/>
        <v/>
      </c>
    </row>
    <row r="34" spans="1:10" ht="18" customHeight="1" x14ac:dyDescent="0.15">
      <c r="A34" s="18" t="s">
        <v>8</v>
      </c>
      <c r="B34" s="26"/>
      <c r="C34" s="20" t="s">
        <v>8</v>
      </c>
      <c r="D34" s="21"/>
      <c r="E34" s="22"/>
      <c r="F34" s="22"/>
      <c r="G34" s="87">
        <f t="shared" si="0"/>
        <v>0</v>
      </c>
      <c r="H34" s="23" t="s">
        <v>8</v>
      </c>
      <c r="I34" s="23" t="s">
        <v>8</v>
      </c>
      <c r="J34" s="47" t="str">
        <f t="shared" si="1"/>
        <v/>
      </c>
    </row>
    <row r="35" spans="1:10" ht="18" customHeight="1" x14ac:dyDescent="0.15">
      <c r="A35" s="18" t="s">
        <v>8</v>
      </c>
      <c r="B35" s="26"/>
      <c r="C35" s="20" t="s">
        <v>8</v>
      </c>
      <c r="D35" s="21"/>
      <c r="E35" s="22"/>
      <c r="F35" s="22"/>
      <c r="G35" s="87">
        <f t="shared" si="0"/>
        <v>0</v>
      </c>
      <c r="H35" s="23" t="s">
        <v>8</v>
      </c>
      <c r="I35" s="23" t="s">
        <v>8</v>
      </c>
      <c r="J35" s="47" t="str">
        <f t="shared" si="1"/>
        <v/>
      </c>
    </row>
    <row r="36" spans="1:10" ht="18" customHeight="1" x14ac:dyDescent="0.15">
      <c r="A36" s="18" t="s">
        <v>8</v>
      </c>
      <c r="B36" s="26"/>
      <c r="C36" s="20" t="s">
        <v>8</v>
      </c>
      <c r="D36" s="21"/>
      <c r="E36" s="22"/>
      <c r="F36" s="22"/>
      <c r="G36" s="87">
        <f t="shared" si="0"/>
        <v>0</v>
      </c>
      <c r="H36" s="23" t="s">
        <v>8</v>
      </c>
      <c r="I36" s="23" t="s">
        <v>8</v>
      </c>
      <c r="J36" s="47" t="str">
        <f t="shared" si="1"/>
        <v/>
      </c>
    </row>
    <row r="37" spans="1:10" ht="18" customHeight="1" x14ac:dyDescent="0.15">
      <c r="A37" s="18" t="s">
        <v>8</v>
      </c>
      <c r="B37" s="26"/>
      <c r="C37" s="20" t="s">
        <v>8</v>
      </c>
      <c r="D37" s="21"/>
      <c r="E37" s="22"/>
      <c r="F37" s="22"/>
      <c r="G37" s="87">
        <f t="shared" si="0"/>
        <v>0</v>
      </c>
      <c r="H37" s="23" t="s">
        <v>8</v>
      </c>
      <c r="I37" s="23" t="s">
        <v>8</v>
      </c>
      <c r="J37" s="47" t="str">
        <f t="shared" si="1"/>
        <v/>
      </c>
    </row>
    <row r="38" spans="1:10" ht="18" customHeight="1" x14ac:dyDescent="0.15">
      <c r="A38" s="18" t="s">
        <v>8</v>
      </c>
      <c r="B38" s="26"/>
      <c r="C38" s="20" t="s">
        <v>8</v>
      </c>
      <c r="D38" s="21"/>
      <c r="E38" s="22"/>
      <c r="F38" s="22"/>
      <c r="G38" s="87">
        <f t="shared" si="0"/>
        <v>0</v>
      </c>
      <c r="H38" s="23" t="s">
        <v>8</v>
      </c>
      <c r="I38" s="23" t="s">
        <v>8</v>
      </c>
      <c r="J38" s="47" t="str">
        <f t="shared" si="1"/>
        <v/>
      </c>
    </row>
    <row r="39" spans="1:10" ht="18" customHeight="1" x14ac:dyDescent="0.15">
      <c r="A39" s="18" t="s">
        <v>8</v>
      </c>
      <c r="B39" s="26"/>
      <c r="C39" s="20" t="s">
        <v>8</v>
      </c>
      <c r="D39" s="21"/>
      <c r="E39" s="22"/>
      <c r="F39" s="22"/>
      <c r="G39" s="87">
        <f t="shared" si="0"/>
        <v>0</v>
      </c>
      <c r="H39" s="23" t="s">
        <v>8</v>
      </c>
      <c r="I39" s="23" t="s">
        <v>8</v>
      </c>
      <c r="J39" s="47" t="str">
        <f t="shared" si="1"/>
        <v/>
      </c>
    </row>
    <row r="40" spans="1:10" ht="18" customHeight="1" thickBot="1" x14ac:dyDescent="0.2">
      <c r="A40" s="18" t="s">
        <v>8</v>
      </c>
      <c r="B40" s="26"/>
      <c r="C40" s="20" t="s">
        <v>8</v>
      </c>
      <c r="D40" s="21"/>
      <c r="E40" s="22"/>
      <c r="F40" s="22"/>
      <c r="G40" s="87">
        <f t="shared" si="0"/>
        <v>0</v>
      </c>
      <c r="H40" s="23" t="s">
        <v>8</v>
      </c>
      <c r="I40" s="23" t="s">
        <v>8</v>
      </c>
      <c r="J40" s="53" t="str">
        <f t="shared" si="1"/>
        <v/>
      </c>
    </row>
    <row r="41" spans="1:10" ht="18" customHeight="1" thickBot="1" x14ac:dyDescent="0.2">
      <c r="A41" s="98" t="s">
        <v>35</v>
      </c>
      <c r="B41" s="99"/>
      <c r="C41" s="99"/>
      <c r="D41" s="99"/>
      <c r="E41" s="99"/>
      <c r="F41" s="100"/>
      <c r="G41" s="27">
        <f>SUM(G10:G40)</f>
        <v>0</v>
      </c>
      <c r="H41" s="27">
        <f>SUM(H10:H40)</f>
        <v>0</v>
      </c>
      <c r="I41" s="27">
        <f>SUM(I10:I40)</f>
        <v>0</v>
      </c>
      <c r="J41" s="28" t="e">
        <f>H41/G41</f>
        <v>#DIV/0!</v>
      </c>
    </row>
    <row r="42" spans="1:10" ht="18" customHeight="1" x14ac:dyDescent="0.15">
      <c r="A42" s="29"/>
      <c r="B42" s="30"/>
      <c r="C42" s="30"/>
      <c r="D42" s="30"/>
      <c r="E42" s="30"/>
      <c r="F42" s="30"/>
      <c r="G42" s="30"/>
      <c r="H42" s="30"/>
      <c r="I42" s="30"/>
      <c r="J42" s="30"/>
    </row>
    <row r="43" spans="1:10" ht="18" customHeight="1" x14ac:dyDescent="0.15">
      <c r="A43" s="31" t="s">
        <v>36</v>
      </c>
    </row>
    <row r="44" spans="1:10" ht="18" customHeight="1" x14ac:dyDescent="0.15">
      <c r="A44" s="76" t="s">
        <v>88</v>
      </c>
    </row>
    <row r="45" spans="1:10" ht="18" customHeight="1" x14ac:dyDescent="0.15">
      <c r="C45" s="106" t="s">
        <v>86</v>
      </c>
      <c r="D45" s="106"/>
      <c r="E45" s="106"/>
      <c r="F45" s="106"/>
      <c r="G45" s="66" t="s">
        <v>66</v>
      </c>
      <c r="H45" s="107"/>
      <c r="I45" s="107"/>
      <c r="J45" s="107"/>
    </row>
    <row r="46" spans="1:10" ht="18" customHeight="1" x14ac:dyDescent="0.15">
      <c r="C46" s="106"/>
      <c r="D46" s="106"/>
      <c r="E46" s="106"/>
      <c r="F46" s="106"/>
      <c r="G46" s="66" t="s">
        <v>65</v>
      </c>
      <c r="H46" s="113"/>
      <c r="I46" s="114"/>
      <c r="J46" s="114"/>
    </row>
    <row r="47" spans="1:10" ht="18" customHeight="1" thickBot="1" x14ac:dyDescent="0.25">
      <c r="A47" s="112" t="s">
        <v>9</v>
      </c>
      <c r="B47" s="112"/>
      <c r="C47" s="106"/>
      <c r="D47" s="106"/>
      <c r="E47" s="106"/>
      <c r="F47" s="106"/>
      <c r="G47" s="6" t="s">
        <v>10</v>
      </c>
      <c r="H47" s="104"/>
      <c r="I47" s="105"/>
      <c r="J47" s="105"/>
    </row>
    <row r="48" spans="1:10" ht="18" customHeight="1" x14ac:dyDescent="0.15">
      <c r="A48" s="101" t="s">
        <v>74</v>
      </c>
      <c r="B48" s="101"/>
      <c r="C48" s="7" t="s">
        <v>11</v>
      </c>
      <c r="D48" s="102">
        <f>D4</f>
        <v>1</v>
      </c>
      <c r="F48" s="33"/>
      <c r="G48" s="6" t="s">
        <v>0</v>
      </c>
      <c r="H48" s="104"/>
      <c r="I48" s="105"/>
      <c r="J48" s="105"/>
    </row>
    <row r="49" spans="1:10" ht="18" customHeight="1" thickBot="1" x14ac:dyDescent="0.2">
      <c r="A49" s="101"/>
      <c r="B49" s="101"/>
      <c r="C49" s="7" t="s">
        <v>12</v>
      </c>
      <c r="D49" s="103"/>
      <c r="F49" s="33"/>
      <c r="G49" s="5" t="s">
        <v>1</v>
      </c>
      <c r="H49" s="84"/>
      <c r="I49" s="85" t="s">
        <v>92</v>
      </c>
      <c r="J49" s="8"/>
    </row>
    <row r="50" spans="1:10" ht="18" customHeight="1" x14ac:dyDescent="0.15">
      <c r="C50" s="34"/>
      <c r="D50" s="35"/>
      <c r="E50" s="36"/>
      <c r="F50" s="36"/>
      <c r="G50" s="5" t="s">
        <v>13</v>
      </c>
      <c r="H50" s="92" t="s">
        <v>94</v>
      </c>
      <c r="I50" s="93"/>
      <c r="J50" s="93"/>
    </row>
    <row r="51" spans="1:10" ht="18" customHeight="1" thickBot="1" x14ac:dyDescent="0.2">
      <c r="C51" s="37"/>
      <c r="D51" s="38"/>
      <c r="E51" s="39"/>
      <c r="F51" s="39"/>
      <c r="G51" s="40"/>
      <c r="H51" s="10"/>
      <c r="I51" s="65"/>
      <c r="J51" s="1"/>
    </row>
    <row r="52" spans="1:10" ht="18" customHeight="1" x14ac:dyDescent="0.15">
      <c r="A52" s="94" t="s">
        <v>37</v>
      </c>
      <c r="B52" s="95"/>
      <c r="C52" s="95"/>
      <c r="D52" s="96"/>
      <c r="E52" s="96"/>
      <c r="F52" s="96"/>
      <c r="G52" s="96"/>
      <c r="H52" s="96"/>
      <c r="I52" s="96"/>
      <c r="J52" s="97"/>
    </row>
    <row r="53" spans="1:10" ht="18" customHeight="1" thickBot="1" x14ac:dyDescent="0.2">
      <c r="A53" s="11" t="s">
        <v>15</v>
      </c>
      <c r="B53" s="12" t="s">
        <v>16</v>
      </c>
      <c r="C53" s="13" t="s">
        <v>2</v>
      </c>
      <c r="D53" s="16" t="s">
        <v>4</v>
      </c>
      <c r="E53" s="41" t="s">
        <v>3</v>
      </c>
      <c r="F53" s="41" t="s">
        <v>5</v>
      </c>
      <c r="G53" s="16" t="s">
        <v>6</v>
      </c>
      <c r="H53" s="16" t="s">
        <v>17</v>
      </c>
      <c r="I53" s="16" t="s">
        <v>18</v>
      </c>
      <c r="J53" s="17" t="s">
        <v>19</v>
      </c>
    </row>
    <row r="54" spans="1:10" ht="18" customHeight="1" x14ac:dyDescent="0.15">
      <c r="A54" s="42">
        <v>201</v>
      </c>
      <c r="B54" s="19" t="s">
        <v>38</v>
      </c>
      <c r="C54" s="43"/>
      <c r="D54" s="21"/>
      <c r="E54" s="22"/>
      <c r="F54" s="22"/>
      <c r="G54" s="44">
        <f>D54*F54</f>
        <v>0</v>
      </c>
      <c r="H54" s="23"/>
      <c r="I54" s="23"/>
      <c r="J54" s="24" t="str">
        <f>IF(H54="","",H54/G54)</f>
        <v/>
      </c>
    </row>
    <row r="55" spans="1:10" ht="18" customHeight="1" x14ac:dyDescent="0.15">
      <c r="A55" s="42">
        <v>202</v>
      </c>
      <c r="B55" s="19" t="s">
        <v>39</v>
      </c>
      <c r="C55" s="43" t="s">
        <v>8</v>
      </c>
      <c r="D55" s="21"/>
      <c r="E55" s="22"/>
      <c r="F55" s="22"/>
      <c r="G55" s="87">
        <f t="shared" ref="G55:G56" si="2">D55*F55</f>
        <v>0</v>
      </c>
      <c r="H55" s="23" t="s">
        <v>8</v>
      </c>
      <c r="I55" s="23" t="s">
        <v>8</v>
      </c>
      <c r="J55" s="47" t="str">
        <f t="shared" ref="J55:J84" si="3">IF(H55="","",H55/G55)</f>
        <v/>
      </c>
    </row>
    <row r="56" spans="1:10" ht="18" customHeight="1" x14ac:dyDescent="0.15">
      <c r="A56" s="42">
        <v>203</v>
      </c>
      <c r="B56" s="19" t="s">
        <v>40</v>
      </c>
      <c r="C56" s="43" t="s">
        <v>8</v>
      </c>
      <c r="D56" s="21"/>
      <c r="E56" s="22"/>
      <c r="F56" s="22"/>
      <c r="G56" s="87">
        <f t="shared" si="2"/>
        <v>0</v>
      </c>
      <c r="H56" s="23" t="s">
        <v>8</v>
      </c>
      <c r="I56" s="23" t="s">
        <v>8</v>
      </c>
      <c r="J56" s="47" t="str">
        <f t="shared" si="3"/>
        <v/>
      </c>
    </row>
    <row r="57" spans="1:10" ht="18" customHeight="1" x14ac:dyDescent="0.15">
      <c r="A57" s="42">
        <v>204</v>
      </c>
      <c r="B57" s="19" t="s">
        <v>41</v>
      </c>
      <c r="C57" s="43" t="s">
        <v>8</v>
      </c>
      <c r="D57" s="21"/>
      <c r="E57" s="22"/>
      <c r="F57" s="22"/>
      <c r="G57" s="87">
        <f>D57*F57</f>
        <v>0</v>
      </c>
      <c r="H57" s="23" t="s">
        <v>8</v>
      </c>
      <c r="I57" s="23" t="s">
        <v>8</v>
      </c>
      <c r="J57" s="47" t="str">
        <f t="shared" si="3"/>
        <v/>
      </c>
    </row>
    <row r="58" spans="1:10" ht="18" customHeight="1" x14ac:dyDescent="0.15">
      <c r="A58" s="42">
        <v>205</v>
      </c>
      <c r="B58" s="19" t="s">
        <v>42</v>
      </c>
      <c r="C58" s="43" t="s">
        <v>8</v>
      </c>
      <c r="D58" s="21"/>
      <c r="E58" s="22"/>
      <c r="F58" s="22"/>
      <c r="G58" s="87">
        <f t="shared" ref="G58:G84" si="4">D58*F58</f>
        <v>0</v>
      </c>
      <c r="H58" s="23" t="s">
        <v>8</v>
      </c>
      <c r="I58" s="23" t="s">
        <v>8</v>
      </c>
      <c r="J58" s="47" t="str">
        <f t="shared" si="3"/>
        <v/>
      </c>
    </row>
    <row r="59" spans="1:10" ht="18" customHeight="1" x14ac:dyDescent="0.15">
      <c r="A59" s="42">
        <v>206</v>
      </c>
      <c r="B59" s="19" t="s">
        <v>43</v>
      </c>
      <c r="C59" s="43" t="s">
        <v>8</v>
      </c>
      <c r="D59" s="21"/>
      <c r="E59" s="22"/>
      <c r="F59" s="22"/>
      <c r="G59" s="87">
        <f t="shared" si="4"/>
        <v>0</v>
      </c>
      <c r="H59" s="23" t="s">
        <v>8</v>
      </c>
      <c r="I59" s="23" t="s">
        <v>8</v>
      </c>
      <c r="J59" s="47" t="str">
        <f t="shared" si="3"/>
        <v/>
      </c>
    </row>
    <row r="60" spans="1:10" ht="18" customHeight="1" x14ac:dyDescent="0.15">
      <c r="A60" s="42">
        <v>207</v>
      </c>
      <c r="B60" s="19" t="s">
        <v>44</v>
      </c>
      <c r="C60" s="43" t="s">
        <v>8</v>
      </c>
      <c r="D60" s="21"/>
      <c r="E60" s="22"/>
      <c r="F60" s="22"/>
      <c r="G60" s="87">
        <f t="shared" si="4"/>
        <v>0</v>
      </c>
      <c r="H60" s="23" t="s">
        <v>8</v>
      </c>
      <c r="I60" s="23" t="s">
        <v>8</v>
      </c>
      <c r="J60" s="47" t="str">
        <f t="shared" si="3"/>
        <v/>
      </c>
    </row>
    <row r="61" spans="1:10" ht="18" customHeight="1" x14ac:dyDescent="0.15">
      <c r="A61" s="42">
        <v>208</v>
      </c>
      <c r="B61" s="19" t="s">
        <v>45</v>
      </c>
      <c r="C61" s="43" t="s">
        <v>8</v>
      </c>
      <c r="D61" s="21"/>
      <c r="E61" s="22"/>
      <c r="F61" s="22"/>
      <c r="G61" s="87">
        <f t="shared" si="4"/>
        <v>0</v>
      </c>
      <c r="H61" s="23" t="s">
        <v>8</v>
      </c>
      <c r="I61" s="23" t="s">
        <v>8</v>
      </c>
      <c r="J61" s="47" t="str">
        <f t="shared" si="3"/>
        <v/>
      </c>
    </row>
    <row r="62" spans="1:10" ht="18" customHeight="1" x14ac:dyDescent="0.15">
      <c r="A62" s="42">
        <v>209</v>
      </c>
      <c r="B62" s="19" t="s">
        <v>46</v>
      </c>
      <c r="C62" s="43" t="s">
        <v>8</v>
      </c>
      <c r="D62" s="21"/>
      <c r="E62" s="22"/>
      <c r="F62" s="22"/>
      <c r="G62" s="87">
        <f t="shared" si="4"/>
        <v>0</v>
      </c>
      <c r="H62" s="23" t="s">
        <v>8</v>
      </c>
      <c r="I62" s="23" t="s">
        <v>8</v>
      </c>
      <c r="J62" s="47" t="str">
        <f t="shared" si="3"/>
        <v/>
      </c>
    </row>
    <row r="63" spans="1:10" ht="18" customHeight="1" x14ac:dyDescent="0.15">
      <c r="A63" s="42">
        <v>210</v>
      </c>
      <c r="B63" s="19" t="s">
        <v>47</v>
      </c>
      <c r="C63" s="43" t="s">
        <v>8</v>
      </c>
      <c r="D63" s="21"/>
      <c r="E63" s="22"/>
      <c r="F63" s="22"/>
      <c r="G63" s="87">
        <f t="shared" si="4"/>
        <v>0</v>
      </c>
      <c r="H63" s="23" t="s">
        <v>8</v>
      </c>
      <c r="I63" s="23" t="s">
        <v>8</v>
      </c>
      <c r="J63" s="47" t="str">
        <f t="shared" si="3"/>
        <v/>
      </c>
    </row>
    <row r="64" spans="1:10" ht="18" customHeight="1" x14ac:dyDescent="0.15">
      <c r="A64" s="42">
        <v>211</v>
      </c>
      <c r="B64" s="19" t="s">
        <v>48</v>
      </c>
      <c r="C64" s="43" t="s">
        <v>8</v>
      </c>
      <c r="D64" s="21"/>
      <c r="E64" s="22"/>
      <c r="F64" s="22"/>
      <c r="G64" s="87">
        <f t="shared" si="4"/>
        <v>0</v>
      </c>
      <c r="H64" s="23" t="s">
        <v>8</v>
      </c>
      <c r="I64" s="23" t="s">
        <v>8</v>
      </c>
      <c r="J64" s="47" t="str">
        <f t="shared" si="3"/>
        <v/>
      </c>
    </row>
    <row r="65" spans="1:10" ht="18" customHeight="1" x14ac:dyDescent="0.15">
      <c r="A65" s="42">
        <v>212</v>
      </c>
      <c r="B65" s="19" t="s">
        <v>49</v>
      </c>
      <c r="C65" s="43" t="s">
        <v>8</v>
      </c>
      <c r="D65" s="21"/>
      <c r="E65" s="22"/>
      <c r="F65" s="22"/>
      <c r="G65" s="87">
        <f t="shared" si="4"/>
        <v>0</v>
      </c>
      <c r="H65" s="23" t="s">
        <v>8</v>
      </c>
      <c r="I65" s="23" t="s">
        <v>8</v>
      </c>
      <c r="J65" s="47" t="str">
        <f t="shared" si="3"/>
        <v/>
      </c>
    </row>
    <row r="66" spans="1:10" ht="18" customHeight="1" x14ac:dyDescent="0.15">
      <c r="A66" s="42">
        <v>213</v>
      </c>
      <c r="B66" s="19" t="s">
        <v>50</v>
      </c>
      <c r="C66" s="43" t="s">
        <v>8</v>
      </c>
      <c r="D66" s="21"/>
      <c r="E66" s="22"/>
      <c r="F66" s="22"/>
      <c r="G66" s="87">
        <f t="shared" si="4"/>
        <v>0</v>
      </c>
      <c r="H66" s="23" t="s">
        <v>8</v>
      </c>
      <c r="I66" s="23" t="s">
        <v>8</v>
      </c>
      <c r="J66" s="47" t="str">
        <f t="shared" si="3"/>
        <v/>
      </c>
    </row>
    <row r="67" spans="1:10" ht="18" customHeight="1" x14ac:dyDescent="0.15">
      <c r="A67" s="42"/>
      <c r="B67" s="19"/>
      <c r="C67" s="43" t="s">
        <v>8</v>
      </c>
      <c r="D67" s="21"/>
      <c r="E67" s="22"/>
      <c r="F67" s="22"/>
      <c r="G67" s="87">
        <f t="shared" si="4"/>
        <v>0</v>
      </c>
      <c r="H67" s="23" t="s">
        <v>8</v>
      </c>
      <c r="I67" s="23" t="s">
        <v>8</v>
      </c>
      <c r="J67" s="47" t="str">
        <f t="shared" si="3"/>
        <v/>
      </c>
    </row>
    <row r="68" spans="1:10" ht="18" customHeight="1" x14ac:dyDescent="0.15">
      <c r="A68" s="42"/>
      <c r="B68" s="19"/>
      <c r="C68" s="43" t="s">
        <v>8</v>
      </c>
      <c r="D68" s="21"/>
      <c r="E68" s="22"/>
      <c r="F68" s="22"/>
      <c r="G68" s="87">
        <f t="shared" si="4"/>
        <v>0</v>
      </c>
      <c r="H68" s="23" t="s">
        <v>8</v>
      </c>
      <c r="I68" s="23" t="s">
        <v>8</v>
      </c>
      <c r="J68" s="47" t="str">
        <f t="shared" si="3"/>
        <v/>
      </c>
    </row>
    <row r="69" spans="1:10" ht="18" customHeight="1" x14ac:dyDescent="0.15">
      <c r="A69" s="42" t="s">
        <v>8</v>
      </c>
      <c r="B69" s="19"/>
      <c r="C69" s="43" t="s">
        <v>8</v>
      </c>
      <c r="D69" s="21"/>
      <c r="E69" s="22"/>
      <c r="F69" s="22"/>
      <c r="G69" s="87">
        <f t="shared" si="4"/>
        <v>0</v>
      </c>
      <c r="H69" s="23" t="s">
        <v>8</v>
      </c>
      <c r="I69" s="23" t="s">
        <v>8</v>
      </c>
      <c r="J69" s="47" t="str">
        <f t="shared" si="3"/>
        <v/>
      </c>
    </row>
    <row r="70" spans="1:10" ht="18" customHeight="1" x14ac:dyDescent="0.15">
      <c r="A70" s="42" t="s">
        <v>8</v>
      </c>
      <c r="B70" s="19"/>
      <c r="C70" s="43" t="s">
        <v>8</v>
      </c>
      <c r="D70" s="21"/>
      <c r="E70" s="22"/>
      <c r="F70" s="22"/>
      <c r="G70" s="87">
        <f t="shared" si="4"/>
        <v>0</v>
      </c>
      <c r="H70" s="23" t="s">
        <v>8</v>
      </c>
      <c r="I70" s="23" t="s">
        <v>8</v>
      </c>
      <c r="J70" s="47" t="str">
        <f t="shared" si="3"/>
        <v/>
      </c>
    </row>
    <row r="71" spans="1:10" ht="18" customHeight="1" x14ac:dyDescent="0.15">
      <c r="A71" s="42" t="s">
        <v>8</v>
      </c>
      <c r="B71" s="19"/>
      <c r="C71" s="43" t="s">
        <v>8</v>
      </c>
      <c r="D71" s="21"/>
      <c r="E71" s="22"/>
      <c r="F71" s="22"/>
      <c r="G71" s="87">
        <f t="shared" si="4"/>
        <v>0</v>
      </c>
      <c r="H71" s="23" t="s">
        <v>8</v>
      </c>
      <c r="I71" s="23" t="s">
        <v>8</v>
      </c>
      <c r="J71" s="47" t="str">
        <f t="shared" si="3"/>
        <v/>
      </c>
    </row>
    <row r="72" spans="1:10" ht="18" customHeight="1" x14ac:dyDescent="0.15">
      <c r="A72" s="42" t="s">
        <v>8</v>
      </c>
      <c r="B72" s="19"/>
      <c r="C72" s="43" t="s">
        <v>8</v>
      </c>
      <c r="D72" s="21"/>
      <c r="E72" s="22"/>
      <c r="F72" s="22"/>
      <c r="G72" s="87">
        <f t="shared" si="4"/>
        <v>0</v>
      </c>
      <c r="H72" s="23" t="s">
        <v>8</v>
      </c>
      <c r="I72" s="23" t="s">
        <v>8</v>
      </c>
      <c r="J72" s="47" t="str">
        <f t="shared" si="3"/>
        <v/>
      </c>
    </row>
    <row r="73" spans="1:10" ht="18" customHeight="1" x14ac:dyDescent="0.15">
      <c r="A73" s="42" t="s">
        <v>8</v>
      </c>
      <c r="B73" s="19"/>
      <c r="C73" s="43" t="s">
        <v>8</v>
      </c>
      <c r="D73" s="21"/>
      <c r="E73" s="22"/>
      <c r="F73" s="22"/>
      <c r="G73" s="87">
        <f t="shared" si="4"/>
        <v>0</v>
      </c>
      <c r="H73" s="23" t="s">
        <v>8</v>
      </c>
      <c r="I73" s="23" t="s">
        <v>8</v>
      </c>
      <c r="J73" s="47" t="str">
        <f t="shared" si="3"/>
        <v/>
      </c>
    </row>
    <row r="74" spans="1:10" ht="18" customHeight="1" x14ac:dyDescent="0.15">
      <c r="A74" s="42" t="s">
        <v>8</v>
      </c>
      <c r="B74" s="19"/>
      <c r="C74" s="43" t="s">
        <v>8</v>
      </c>
      <c r="D74" s="21"/>
      <c r="E74" s="22"/>
      <c r="F74" s="22"/>
      <c r="G74" s="87">
        <f t="shared" si="4"/>
        <v>0</v>
      </c>
      <c r="H74" s="23" t="s">
        <v>8</v>
      </c>
      <c r="I74" s="23" t="s">
        <v>8</v>
      </c>
      <c r="J74" s="47" t="str">
        <f t="shared" si="3"/>
        <v/>
      </c>
    </row>
    <row r="75" spans="1:10" ht="18" customHeight="1" x14ac:dyDescent="0.15">
      <c r="A75" s="42" t="s">
        <v>8</v>
      </c>
      <c r="B75" s="19"/>
      <c r="C75" s="43" t="s">
        <v>8</v>
      </c>
      <c r="D75" s="21"/>
      <c r="E75" s="22"/>
      <c r="F75" s="22"/>
      <c r="G75" s="87">
        <f t="shared" si="4"/>
        <v>0</v>
      </c>
      <c r="H75" s="23" t="s">
        <v>8</v>
      </c>
      <c r="I75" s="23" t="s">
        <v>8</v>
      </c>
      <c r="J75" s="47" t="str">
        <f t="shared" si="3"/>
        <v/>
      </c>
    </row>
    <row r="76" spans="1:10" ht="18" customHeight="1" x14ac:dyDescent="0.15">
      <c r="A76" s="42" t="s">
        <v>8</v>
      </c>
      <c r="B76" s="19"/>
      <c r="C76" s="43" t="s">
        <v>8</v>
      </c>
      <c r="D76" s="21"/>
      <c r="E76" s="22"/>
      <c r="F76" s="22"/>
      <c r="G76" s="87">
        <f t="shared" si="4"/>
        <v>0</v>
      </c>
      <c r="H76" s="23" t="s">
        <v>8</v>
      </c>
      <c r="I76" s="23" t="s">
        <v>8</v>
      </c>
      <c r="J76" s="47" t="str">
        <f t="shared" si="3"/>
        <v/>
      </c>
    </row>
    <row r="77" spans="1:10" ht="18" customHeight="1" x14ac:dyDescent="0.15">
      <c r="A77" s="42" t="s">
        <v>8</v>
      </c>
      <c r="B77" s="19"/>
      <c r="C77" s="43" t="s">
        <v>8</v>
      </c>
      <c r="D77" s="21"/>
      <c r="E77" s="22"/>
      <c r="F77" s="22"/>
      <c r="G77" s="87">
        <f t="shared" si="4"/>
        <v>0</v>
      </c>
      <c r="H77" s="23" t="s">
        <v>8</v>
      </c>
      <c r="I77" s="23" t="s">
        <v>8</v>
      </c>
      <c r="J77" s="47" t="str">
        <f t="shared" si="3"/>
        <v/>
      </c>
    </row>
    <row r="78" spans="1:10" ht="18" customHeight="1" x14ac:dyDescent="0.15">
      <c r="A78" s="42" t="s">
        <v>8</v>
      </c>
      <c r="B78" s="19"/>
      <c r="C78" s="43" t="s">
        <v>8</v>
      </c>
      <c r="D78" s="21"/>
      <c r="E78" s="22"/>
      <c r="F78" s="22"/>
      <c r="G78" s="87">
        <f t="shared" si="4"/>
        <v>0</v>
      </c>
      <c r="H78" s="23" t="s">
        <v>8</v>
      </c>
      <c r="I78" s="23" t="s">
        <v>8</v>
      </c>
      <c r="J78" s="47" t="str">
        <f t="shared" si="3"/>
        <v/>
      </c>
    </row>
    <row r="79" spans="1:10" ht="18" customHeight="1" x14ac:dyDescent="0.15">
      <c r="A79" s="42" t="s">
        <v>8</v>
      </c>
      <c r="B79" s="19"/>
      <c r="C79" s="43" t="s">
        <v>8</v>
      </c>
      <c r="D79" s="21"/>
      <c r="E79" s="22"/>
      <c r="F79" s="22"/>
      <c r="G79" s="87">
        <f t="shared" si="4"/>
        <v>0</v>
      </c>
      <c r="H79" s="23" t="s">
        <v>8</v>
      </c>
      <c r="I79" s="23" t="s">
        <v>8</v>
      </c>
      <c r="J79" s="47" t="str">
        <f t="shared" si="3"/>
        <v/>
      </c>
    </row>
    <row r="80" spans="1:10" ht="18" customHeight="1" x14ac:dyDescent="0.15">
      <c r="A80" s="42" t="s">
        <v>8</v>
      </c>
      <c r="B80" s="19"/>
      <c r="C80" s="43" t="s">
        <v>8</v>
      </c>
      <c r="D80" s="21"/>
      <c r="E80" s="22"/>
      <c r="F80" s="22"/>
      <c r="G80" s="87">
        <f t="shared" si="4"/>
        <v>0</v>
      </c>
      <c r="H80" s="23" t="s">
        <v>8</v>
      </c>
      <c r="I80" s="23" t="s">
        <v>8</v>
      </c>
      <c r="J80" s="47" t="str">
        <f t="shared" si="3"/>
        <v/>
      </c>
    </row>
    <row r="81" spans="1:10" ht="18" customHeight="1" x14ac:dyDescent="0.15">
      <c r="A81" s="42" t="s">
        <v>8</v>
      </c>
      <c r="B81" s="19"/>
      <c r="C81" s="43" t="s">
        <v>8</v>
      </c>
      <c r="D81" s="21"/>
      <c r="E81" s="22"/>
      <c r="F81" s="22"/>
      <c r="G81" s="87">
        <f t="shared" si="4"/>
        <v>0</v>
      </c>
      <c r="H81" s="23" t="s">
        <v>8</v>
      </c>
      <c r="I81" s="23" t="s">
        <v>8</v>
      </c>
      <c r="J81" s="47" t="str">
        <f t="shared" si="3"/>
        <v/>
      </c>
    </row>
    <row r="82" spans="1:10" ht="18" customHeight="1" x14ac:dyDescent="0.15">
      <c r="A82" s="42" t="s">
        <v>8</v>
      </c>
      <c r="B82" s="19"/>
      <c r="C82" s="43" t="s">
        <v>8</v>
      </c>
      <c r="D82" s="21"/>
      <c r="E82" s="22"/>
      <c r="F82" s="22"/>
      <c r="G82" s="87">
        <f t="shared" si="4"/>
        <v>0</v>
      </c>
      <c r="H82" s="23" t="s">
        <v>8</v>
      </c>
      <c r="I82" s="23" t="s">
        <v>8</v>
      </c>
      <c r="J82" s="47" t="str">
        <f t="shared" si="3"/>
        <v/>
      </c>
    </row>
    <row r="83" spans="1:10" ht="18" customHeight="1" x14ac:dyDescent="0.15">
      <c r="A83" s="42" t="s">
        <v>8</v>
      </c>
      <c r="B83" s="19"/>
      <c r="C83" s="43" t="s">
        <v>8</v>
      </c>
      <c r="D83" s="21"/>
      <c r="E83" s="22"/>
      <c r="F83" s="22"/>
      <c r="G83" s="87">
        <f t="shared" si="4"/>
        <v>0</v>
      </c>
      <c r="H83" s="23" t="s">
        <v>8</v>
      </c>
      <c r="I83" s="23" t="s">
        <v>8</v>
      </c>
      <c r="J83" s="47" t="str">
        <f t="shared" si="3"/>
        <v/>
      </c>
    </row>
    <row r="84" spans="1:10" ht="18" customHeight="1" thickBot="1" x14ac:dyDescent="0.2">
      <c r="A84" s="48" t="s">
        <v>8</v>
      </c>
      <c r="B84" s="49"/>
      <c r="C84" s="50" t="s">
        <v>8</v>
      </c>
      <c r="D84" s="21"/>
      <c r="E84" s="22"/>
      <c r="F84" s="22"/>
      <c r="G84" s="87">
        <f t="shared" si="4"/>
        <v>0</v>
      </c>
      <c r="H84" s="51" t="s">
        <v>8</v>
      </c>
      <c r="I84" s="51" t="s">
        <v>8</v>
      </c>
      <c r="J84" s="53" t="str">
        <f t="shared" si="3"/>
        <v/>
      </c>
    </row>
    <row r="85" spans="1:10" ht="18" customHeight="1" thickBot="1" x14ac:dyDescent="0.2">
      <c r="A85" s="98" t="s">
        <v>51</v>
      </c>
      <c r="B85" s="99"/>
      <c r="C85" s="99"/>
      <c r="D85" s="99"/>
      <c r="E85" s="99"/>
      <c r="F85" s="100"/>
      <c r="G85" s="27">
        <f>SUM(G54:G84)</f>
        <v>0</v>
      </c>
      <c r="H85" s="27">
        <f>SUM(H54:H84)</f>
        <v>0</v>
      </c>
      <c r="I85" s="27">
        <f>SUM(I54:I84)</f>
        <v>0</v>
      </c>
      <c r="J85" s="54" t="e">
        <f>H85/G85</f>
        <v>#DIV/0!</v>
      </c>
    </row>
    <row r="86" spans="1:10" ht="18" customHeight="1" x14ac:dyDescent="0.15">
      <c r="A86" s="29"/>
      <c r="B86" s="30"/>
      <c r="C86" s="30"/>
      <c r="D86" s="30"/>
      <c r="E86" s="29"/>
      <c r="F86" s="73"/>
      <c r="G86" s="74"/>
      <c r="H86" s="74"/>
      <c r="I86" s="74"/>
      <c r="J86" s="75"/>
    </row>
    <row r="87" spans="1:10" ht="18" customHeight="1" x14ac:dyDescent="0.15">
      <c r="A87" s="31" t="s">
        <v>36</v>
      </c>
    </row>
    <row r="88" spans="1:10" ht="18" customHeight="1" x14ac:dyDescent="0.15">
      <c r="A88" s="76" t="s">
        <v>88</v>
      </c>
    </row>
    <row r="89" spans="1:10" ht="18" customHeight="1" x14ac:dyDescent="0.15">
      <c r="C89" s="106" t="s">
        <v>86</v>
      </c>
      <c r="D89" s="106"/>
      <c r="E89" s="106"/>
      <c r="F89" s="106"/>
      <c r="G89" s="66" t="s">
        <v>66</v>
      </c>
      <c r="H89" s="107"/>
      <c r="I89" s="107"/>
      <c r="J89" s="107"/>
    </row>
    <row r="90" spans="1:10" ht="18" customHeight="1" x14ac:dyDescent="0.15">
      <c r="C90" s="106"/>
      <c r="D90" s="106"/>
      <c r="E90" s="106"/>
      <c r="F90" s="106"/>
      <c r="G90" s="66" t="s">
        <v>65</v>
      </c>
      <c r="H90" s="113"/>
      <c r="I90" s="114"/>
      <c r="J90" s="114"/>
    </row>
    <row r="91" spans="1:10" ht="18" customHeight="1" thickBot="1" x14ac:dyDescent="0.25">
      <c r="A91" s="112" t="s">
        <v>9</v>
      </c>
      <c r="B91" s="112"/>
      <c r="C91" s="106"/>
      <c r="D91" s="106"/>
      <c r="E91" s="106"/>
      <c r="F91" s="106"/>
      <c r="G91" s="6" t="s">
        <v>10</v>
      </c>
      <c r="H91" s="104"/>
      <c r="I91" s="105"/>
      <c r="J91" s="105"/>
    </row>
    <row r="92" spans="1:10" ht="18" customHeight="1" x14ac:dyDescent="0.15">
      <c r="A92" s="101" t="s">
        <v>75</v>
      </c>
      <c r="B92" s="101"/>
      <c r="C92" s="7" t="s">
        <v>11</v>
      </c>
      <c r="D92" s="102">
        <f>D48</f>
        <v>1</v>
      </c>
      <c r="F92" s="33"/>
      <c r="G92" s="6" t="s">
        <v>0</v>
      </c>
      <c r="H92" s="104"/>
      <c r="I92" s="105"/>
      <c r="J92" s="105"/>
    </row>
    <row r="93" spans="1:10" ht="18" customHeight="1" thickBot="1" x14ac:dyDescent="0.2">
      <c r="A93" s="101"/>
      <c r="B93" s="101"/>
      <c r="C93" s="7" t="s">
        <v>12</v>
      </c>
      <c r="D93" s="103"/>
      <c r="F93" s="33"/>
      <c r="G93" s="5" t="s">
        <v>1</v>
      </c>
      <c r="H93" s="84"/>
      <c r="I93" s="85" t="s">
        <v>92</v>
      </c>
      <c r="J93" s="8"/>
    </row>
    <row r="94" spans="1:10" ht="18" customHeight="1" x14ac:dyDescent="0.15">
      <c r="A94" s="123" t="s">
        <v>76</v>
      </c>
      <c r="B94" s="124"/>
      <c r="C94" s="34"/>
      <c r="D94" s="35"/>
      <c r="E94" s="36"/>
      <c r="F94" s="36"/>
      <c r="G94" s="5" t="s">
        <v>13</v>
      </c>
      <c r="H94" s="92" t="s">
        <v>93</v>
      </c>
      <c r="I94" s="93"/>
      <c r="J94" s="93"/>
    </row>
    <row r="95" spans="1:10" ht="18" customHeight="1" thickBot="1" x14ac:dyDescent="0.2">
      <c r="C95" s="37"/>
      <c r="D95" s="38"/>
      <c r="E95" s="39"/>
      <c r="F95" s="39"/>
      <c r="G95" s="40"/>
      <c r="H95" s="10"/>
      <c r="I95" s="65"/>
      <c r="J95" s="1"/>
    </row>
    <row r="96" spans="1:10" ht="18" customHeight="1" x14ac:dyDescent="0.15">
      <c r="A96" s="118" t="s">
        <v>89</v>
      </c>
      <c r="B96" s="119"/>
      <c r="C96" s="119"/>
      <c r="D96" s="120"/>
      <c r="E96" s="120"/>
      <c r="F96" s="120"/>
      <c r="G96" s="120"/>
      <c r="H96" s="120"/>
      <c r="I96" s="120"/>
      <c r="J96" s="121"/>
    </row>
    <row r="97" spans="1:10" ht="18" customHeight="1" thickBot="1" x14ac:dyDescent="0.2">
      <c r="A97" s="11" t="s">
        <v>15</v>
      </c>
      <c r="B97" s="12" t="s">
        <v>16</v>
      </c>
      <c r="C97" s="13" t="s">
        <v>2</v>
      </c>
      <c r="D97" s="16" t="s">
        <v>4</v>
      </c>
      <c r="E97" s="41" t="s">
        <v>3</v>
      </c>
      <c r="F97" s="41" t="s">
        <v>5</v>
      </c>
      <c r="G97" s="16" t="s">
        <v>6</v>
      </c>
      <c r="H97" s="71"/>
      <c r="I97" s="71"/>
      <c r="J97" s="72" t="s">
        <v>19</v>
      </c>
    </row>
    <row r="98" spans="1:10" ht="18" customHeight="1" x14ac:dyDescent="0.15">
      <c r="A98" s="68">
        <v>301</v>
      </c>
      <c r="B98" s="67" t="s">
        <v>67</v>
      </c>
      <c r="C98" s="43"/>
      <c r="D98" s="21"/>
      <c r="E98" s="22"/>
      <c r="F98" s="22"/>
      <c r="G98" s="44">
        <f>D98*F98</f>
        <v>0</v>
      </c>
      <c r="H98" s="23"/>
      <c r="I98" s="23"/>
      <c r="J98" s="24" t="str">
        <f>IF(H98="","",H98/G98)</f>
        <v/>
      </c>
    </row>
    <row r="99" spans="1:10" ht="18" customHeight="1" x14ac:dyDescent="0.15">
      <c r="A99" s="68">
        <v>302</v>
      </c>
      <c r="B99" s="67" t="s">
        <v>68</v>
      </c>
      <c r="C99" s="43" t="s">
        <v>8</v>
      </c>
      <c r="D99" s="21"/>
      <c r="E99" s="22"/>
      <c r="F99" s="22"/>
      <c r="G99" s="87">
        <f t="shared" ref="G99:G100" si="5">D99*F99</f>
        <v>0</v>
      </c>
      <c r="H99" s="23" t="s">
        <v>8</v>
      </c>
      <c r="I99" s="23" t="s">
        <v>8</v>
      </c>
      <c r="J99" s="47" t="str">
        <f t="shared" ref="J99:J128" si="6">IF(H99="","",H99/G99)</f>
        <v/>
      </c>
    </row>
    <row r="100" spans="1:10" ht="18" customHeight="1" x14ac:dyDescent="0.15">
      <c r="A100" s="68">
        <v>303</v>
      </c>
      <c r="B100" s="67" t="s">
        <v>69</v>
      </c>
      <c r="C100" s="43" t="s">
        <v>8</v>
      </c>
      <c r="D100" s="21"/>
      <c r="E100" s="22"/>
      <c r="F100" s="22"/>
      <c r="G100" s="87">
        <f t="shared" si="5"/>
        <v>0</v>
      </c>
      <c r="H100" s="23" t="s">
        <v>8</v>
      </c>
      <c r="I100" s="23" t="s">
        <v>8</v>
      </c>
      <c r="J100" s="47" t="str">
        <f t="shared" si="6"/>
        <v/>
      </c>
    </row>
    <row r="101" spans="1:10" ht="18" customHeight="1" x14ac:dyDescent="0.15">
      <c r="A101" s="68">
        <v>304</v>
      </c>
      <c r="B101" s="67" t="s">
        <v>70</v>
      </c>
      <c r="C101" s="43" t="s">
        <v>8</v>
      </c>
      <c r="D101" s="21"/>
      <c r="E101" s="22"/>
      <c r="F101" s="22"/>
      <c r="G101" s="87">
        <f>D101*F101</f>
        <v>0</v>
      </c>
      <c r="H101" s="23" t="s">
        <v>8</v>
      </c>
      <c r="I101" s="23" t="s">
        <v>8</v>
      </c>
      <c r="J101" s="47" t="str">
        <f t="shared" si="6"/>
        <v/>
      </c>
    </row>
    <row r="102" spans="1:10" ht="18" customHeight="1" x14ac:dyDescent="0.15">
      <c r="A102" s="68">
        <v>305</v>
      </c>
      <c r="B102" s="67" t="s">
        <v>71</v>
      </c>
      <c r="C102" s="43" t="s">
        <v>8</v>
      </c>
      <c r="D102" s="21"/>
      <c r="E102" s="22"/>
      <c r="F102" s="22"/>
      <c r="G102" s="87">
        <f t="shared" ref="G102:G128" si="7">D102*F102</f>
        <v>0</v>
      </c>
      <c r="H102" s="23" t="s">
        <v>8</v>
      </c>
      <c r="I102" s="23" t="s">
        <v>8</v>
      </c>
      <c r="J102" s="47" t="str">
        <f t="shared" si="6"/>
        <v/>
      </c>
    </row>
    <row r="103" spans="1:10" ht="18" customHeight="1" x14ac:dyDescent="0.15">
      <c r="A103" s="68">
        <v>306</v>
      </c>
      <c r="B103" s="67" t="s">
        <v>72</v>
      </c>
      <c r="C103" s="43" t="s">
        <v>8</v>
      </c>
      <c r="D103" s="21"/>
      <c r="E103" s="22"/>
      <c r="F103" s="22"/>
      <c r="G103" s="87">
        <f t="shared" si="7"/>
        <v>0</v>
      </c>
      <c r="H103" s="23" t="s">
        <v>8</v>
      </c>
      <c r="I103" s="23" t="s">
        <v>8</v>
      </c>
      <c r="J103" s="47" t="str">
        <f t="shared" si="6"/>
        <v/>
      </c>
    </row>
    <row r="104" spans="1:10" ht="18" customHeight="1" x14ac:dyDescent="0.15">
      <c r="A104" s="68">
        <v>307</v>
      </c>
      <c r="B104" s="67" t="s">
        <v>78</v>
      </c>
      <c r="C104" s="43" t="s">
        <v>8</v>
      </c>
      <c r="D104" s="21"/>
      <c r="E104" s="22"/>
      <c r="F104" s="22"/>
      <c r="G104" s="87">
        <f t="shared" si="7"/>
        <v>0</v>
      </c>
      <c r="H104" s="23" t="s">
        <v>8</v>
      </c>
      <c r="I104" s="23" t="s">
        <v>8</v>
      </c>
      <c r="J104" s="47" t="str">
        <f t="shared" si="6"/>
        <v/>
      </c>
    </row>
    <row r="105" spans="1:10" ht="18" customHeight="1" x14ac:dyDescent="0.15">
      <c r="A105" s="68">
        <v>308</v>
      </c>
      <c r="B105" s="67" t="s">
        <v>77</v>
      </c>
      <c r="C105" s="43" t="s">
        <v>8</v>
      </c>
      <c r="D105" s="21"/>
      <c r="E105" s="22"/>
      <c r="F105" s="22"/>
      <c r="G105" s="87">
        <f t="shared" si="7"/>
        <v>0</v>
      </c>
      <c r="H105" s="23" t="s">
        <v>8</v>
      </c>
      <c r="I105" s="23" t="s">
        <v>8</v>
      </c>
      <c r="J105" s="47" t="str">
        <f t="shared" si="6"/>
        <v/>
      </c>
    </row>
    <row r="106" spans="1:10" ht="18" customHeight="1" x14ac:dyDescent="0.15">
      <c r="A106" s="68">
        <v>309</v>
      </c>
      <c r="B106" s="67" t="s">
        <v>79</v>
      </c>
      <c r="C106" s="43" t="s">
        <v>8</v>
      </c>
      <c r="D106" s="21"/>
      <c r="E106" s="22"/>
      <c r="F106" s="22"/>
      <c r="G106" s="87">
        <f t="shared" si="7"/>
        <v>0</v>
      </c>
      <c r="H106" s="23" t="s">
        <v>8</v>
      </c>
      <c r="I106" s="23" t="s">
        <v>8</v>
      </c>
      <c r="J106" s="47" t="str">
        <f t="shared" si="6"/>
        <v/>
      </c>
    </row>
    <row r="107" spans="1:10" ht="18" customHeight="1" x14ac:dyDescent="0.15">
      <c r="A107" s="68">
        <v>310</v>
      </c>
      <c r="B107" s="67" t="s">
        <v>80</v>
      </c>
      <c r="C107" s="43" t="s">
        <v>8</v>
      </c>
      <c r="D107" s="21"/>
      <c r="E107" s="22"/>
      <c r="F107" s="22"/>
      <c r="G107" s="87">
        <f t="shared" si="7"/>
        <v>0</v>
      </c>
      <c r="H107" s="23" t="s">
        <v>8</v>
      </c>
      <c r="I107" s="23" t="s">
        <v>8</v>
      </c>
      <c r="J107" s="47" t="str">
        <f t="shared" si="6"/>
        <v/>
      </c>
    </row>
    <row r="108" spans="1:10" ht="18" customHeight="1" x14ac:dyDescent="0.15">
      <c r="A108" s="68">
        <v>311</v>
      </c>
      <c r="B108" s="67" t="s">
        <v>81</v>
      </c>
      <c r="C108" s="43" t="s">
        <v>8</v>
      </c>
      <c r="D108" s="21"/>
      <c r="E108" s="22"/>
      <c r="F108" s="22"/>
      <c r="G108" s="87">
        <f t="shared" si="7"/>
        <v>0</v>
      </c>
      <c r="H108" s="23" t="s">
        <v>8</v>
      </c>
      <c r="I108" s="23" t="s">
        <v>8</v>
      </c>
      <c r="J108" s="47" t="str">
        <f t="shared" si="6"/>
        <v/>
      </c>
    </row>
    <row r="109" spans="1:10" ht="18" customHeight="1" x14ac:dyDescent="0.15">
      <c r="A109" s="68">
        <v>312</v>
      </c>
      <c r="B109" s="67" t="s">
        <v>82</v>
      </c>
      <c r="C109" s="43" t="s">
        <v>8</v>
      </c>
      <c r="D109" s="21"/>
      <c r="E109" s="22"/>
      <c r="F109" s="22"/>
      <c r="G109" s="87">
        <f t="shared" si="7"/>
        <v>0</v>
      </c>
      <c r="H109" s="23" t="s">
        <v>8</v>
      </c>
      <c r="I109" s="23" t="s">
        <v>8</v>
      </c>
      <c r="J109" s="47" t="str">
        <f t="shared" si="6"/>
        <v/>
      </c>
    </row>
    <row r="110" spans="1:10" ht="18" customHeight="1" x14ac:dyDescent="0.15">
      <c r="A110" s="68">
        <v>313</v>
      </c>
      <c r="B110" s="67" t="s">
        <v>83</v>
      </c>
      <c r="C110" s="43" t="s">
        <v>8</v>
      </c>
      <c r="D110" s="21"/>
      <c r="E110" s="22"/>
      <c r="F110" s="22"/>
      <c r="G110" s="87">
        <f t="shared" si="7"/>
        <v>0</v>
      </c>
      <c r="H110" s="23" t="s">
        <v>8</v>
      </c>
      <c r="I110" s="23" t="s">
        <v>8</v>
      </c>
      <c r="J110" s="47" t="str">
        <f t="shared" si="6"/>
        <v/>
      </c>
    </row>
    <row r="111" spans="1:10" ht="18" customHeight="1" x14ac:dyDescent="0.15">
      <c r="A111" s="68">
        <v>314</v>
      </c>
      <c r="B111" s="67" t="s">
        <v>84</v>
      </c>
      <c r="C111" s="43" t="s">
        <v>8</v>
      </c>
      <c r="D111" s="21"/>
      <c r="E111" s="22"/>
      <c r="F111" s="22"/>
      <c r="G111" s="87">
        <f t="shared" si="7"/>
        <v>0</v>
      </c>
      <c r="H111" s="23" t="s">
        <v>8</v>
      </c>
      <c r="I111" s="23" t="s">
        <v>8</v>
      </c>
      <c r="J111" s="47" t="str">
        <f t="shared" si="6"/>
        <v/>
      </c>
    </row>
    <row r="112" spans="1:10" ht="18" customHeight="1" x14ac:dyDescent="0.15">
      <c r="A112" s="68">
        <v>315</v>
      </c>
      <c r="B112" s="67" t="s">
        <v>85</v>
      </c>
      <c r="C112" s="43" t="s">
        <v>8</v>
      </c>
      <c r="D112" s="21"/>
      <c r="E112" s="22"/>
      <c r="F112" s="22"/>
      <c r="G112" s="87">
        <f t="shared" si="7"/>
        <v>0</v>
      </c>
      <c r="H112" s="23" t="s">
        <v>8</v>
      </c>
      <c r="I112" s="23" t="s">
        <v>8</v>
      </c>
      <c r="J112" s="47" t="str">
        <f t="shared" si="6"/>
        <v/>
      </c>
    </row>
    <row r="113" spans="1:10" ht="18" customHeight="1" x14ac:dyDescent="0.15">
      <c r="A113" s="68"/>
      <c r="B113" s="19"/>
      <c r="C113" s="43" t="s">
        <v>8</v>
      </c>
      <c r="D113" s="21"/>
      <c r="E113" s="22"/>
      <c r="F113" s="22"/>
      <c r="G113" s="87">
        <f t="shared" si="7"/>
        <v>0</v>
      </c>
      <c r="H113" s="23" t="s">
        <v>8</v>
      </c>
      <c r="I113" s="23" t="s">
        <v>8</v>
      </c>
      <c r="J113" s="47" t="str">
        <f t="shared" si="6"/>
        <v/>
      </c>
    </row>
    <row r="114" spans="1:10" ht="18" customHeight="1" x14ac:dyDescent="0.15">
      <c r="A114" s="68"/>
      <c r="B114" s="19"/>
      <c r="C114" s="43" t="s">
        <v>8</v>
      </c>
      <c r="D114" s="21"/>
      <c r="E114" s="22"/>
      <c r="F114" s="22"/>
      <c r="G114" s="87">
        <f t="shared" si="7"/>
        <v>0</v>
      </c>
      <c r="H114" s="23" t="s">
        <v>8</v>
      </c>
      <c r="I114" s="23" t="s">
        <v>8</v>
      </c>
      <c r="J114" s="47" t="str">
        <f t="shared" si="6"/>
        <v/>
      </c>
    </row>
    <row r="115" spans="1:10" ht="18" customHeight="1" x14ac:dyDescent="0.15">
      <c r="A115" s="68"/>
      <c r="B115" s="19"/>
      <c r="C115" s="43" t="s">
        <v>8</v>
      </c>
      <c r="D115" s="21"/>
      <c r="E115" s="22"/>
      <c r="F115" s="22"/>
      <c r="G115" s="87">
        <f t="shared" si="7"/>
        <v>0</v>
      </c>
      <c r="H115" s="23" t="s">
        <v>8</v>
      </c>
      <c r="I115" s="23" t="s">
        <v>8</v>
      </c>
      <c r="J115" s="47" t="str">
        <f t="shared" si="6"/>
        <v/>
      </c>
    </row>
    <row r="116" spans="1:10" ht="18" customHeight="1" x14ac:dyDescent="0.15">
      <c r="A116" s="68"/>
      <c r="B116" s="19"/>
      <c r="C116" s="43" t="s">
        <v>8</v>
      </c>
      <c r="D116" s="21"/>
      <c r="E116" s="22"/>
      <c r="F116" s="22"/>
      <c r="G116" s="87">
        <f t="shared" si="7"/>
        <v>0</v>
      </c>
      <c r="H116" s="23" t="s">
        <v>8</v>
      </c>
      <c r="I116" s="23" t="s">
        <v>8</v>
      </c>
      <c r="J116" s="47" t="str">
        <f t="shared" si="6"/>
        <v/>
      </c>
    </row>
    <row r="117" spans="1:10" ht="18" customHeight="1" x14ac:dyDescent="0.15">
      <c r="A117" s="69" t="s">
        <v>8</v>
      </c>
      <c r="B117" s="19"/>
      <c r="C117" s="43" t="s">
        <v>8</v>
      </c>
      <c r="D117" s="21"/>
      <c r="E117" s="22"/>
      <c r="F117" s="22"/>
      <c r="G117" s="87">
        <f t="shared" si="7"/>
        <v>0</v>
      </c>
      <c r="H117" s="23" t="s">
        <v>8</v>
      </c>
      <c r="I117" s="23" t="s">
        <v>8</v>
      </c>
      <c r="J117" s="47" t="str">
        <f t="shared" si="6"/>
        <v/>
      </c>
    </row>
    <row r="118" spans="1:10" ht="18" customHeight="1" x14ac:dyDescent="0.15">
      <c r="A118" s="69" t="s">
        <v>8</v>
      </c>
      <c r="B118" s="19"/>
      <c r="C118" s="43" t="s">
        <v>8</v>
      </c>
      <c r="D118" s="21"/>
      <c r="E118" s="22"/>
      <c r="F118" s="22"/>
      <c r="G118" s="87">
        <f t="shared" si="7"/>
        <v>0</v>
      </c>
      <c r="H118" s="23" t="s">
        <v>8</v>
      </c>
      <c r="I118" s="23" t="s">
        <v>8</v>
      </c>
      <c r="J118" s="47" t="str">
        <f t="shared" si="6"/>
        <v/>
      </c>
    </row>
    <row r="119" spans="1:10" ht="18" customHeight="1" x14ac:dyDescent="0.15">
      <c r="A119" s="69" t="s">
        <v>8</v>
      </c>
      <c r="B119" s="19"/>
      <c r="C119" s="43" t="s">
        <v>8</v>
      </c>
      <c r="D119" s="21"/>
      <c r="E119" s="22"/>
      <c r="F119" s="22"/>
      <c r="G119" s="87">
        <f t="shared" si="7"/>
        <v>0</v>
      </c>
      <c r="H119" s="23" t="s">
        <v>8</v>
      </c>
      <c r="I119" s="23" t="s">
        <v>8</v>
      </c>
      <c r="J119" s="47" t="str">
        <f t="shared" si="6"/>
        <v/>
      </c>
    </row>
    <row r="120" spans="1:10" ht="18" customHeight="1" x14ac:dyDescent="0.15">
      <c r="A120" s="69" t="s">
        <v>8</v>
      </c>
      <c r="B120" s="19"/>
      <c r="C120" s="43" t="s">
        <v>8</v>
      </c>
      <c r="D120" s="21"/>
      <c r="E120" s="22"/>
      <c r="F120" s="22"/>
      <c r="G120" s="87">
        <f t="shared" si="7"/>
        <v>0</v>
      </c>
      <c r="H120" s="23" t="s">
        <v>8</v>
      </c>
      <c r="I120" s="23" t="s">
        <v>8</v>
      </c>
      <c r="J120" s="47" t="str">
        <f t="shared" si="6"/>
        <v/>
      </c>
    </row>
    <row r="121" spans="1:10" ht="18" customHeight="1" x14ac:dyDescent="0.15">
      <c r="A121" s="69" t="s">
        <v>8</v>
      </c>
      <c r="B121" s="19"/>
      <c r="C121" s="43" t="s">
        <v>8</v>
      </c>
      <c r="D121" s="21"/>
      <c r="E121" s="22"/>
      <c r="F121" s="22"/>
      <c r="G121" s="87">
        <f t="shared" si="7"/>
        <v>0</v>
      </c>
      <c r="H121" s="23" t="s">
        <v>8</v>
      </c>
      <c r="I121" s="23" t="s">
        <v>8</v>
      </c>
      <c r="J121" s="47" t="str">
        <f t="shared" si="6"/>
        <v/>
      </c>
    </row>
    <row r="122" spans="1:10" ht="18" customHeight="1" x14ac:dyDescent="0.15">
      <c r="A122" s="69" t="s">
        <v>8</v>
      </c>
      <c r="B122" s="19"/>
      <c r="C122" s="43" t="s">
        <v>8</v>
      </c>
      <c r="D122" s="21"/>
      <c r="E122" s="22"/>
      <c r="F122" s="22"/>
      <c r="G122" s="87">
        <f t="shared" si="7"/>
        <v>0</v>
      </c>
      <c r="H122" s="23" t="s">
        <v>8</v>
      </c>
      <c r="I122" s="23" t="s">
        <v>8</v>
      </c>
      <c r="J122" s="47" t="str">
        <f t="shared" si="6"/>
        <v/>
      </c>
    </row>
    <row r="123" spans="1:10" ht="18" customHeight="1" x14ac:dyDescent="0.15">
      <c r="A123" s="69" t="s">
        <v>8</v>
      </c>
      <c r="B123" s="19"/>
      <c r="C123" s="43" t="s">
        <v>8</v>
      </c>
      <c r="D123" s="21"/>
      <c r="E123" s="22"/>
      <c r="F123" s="22"/>
      <c r="G123" s="87">
        <f t="shared" si="7"/>
        <v>0</v>
      </c>
      <c r="H123" s="23" t="s">
        <v>8</v>
      </c>
      <c r="I123" s="23" t="s">
        <v>8</v>
      </c>
      <c r="J123" s="47" t="str">
        <f t="shared" si="6"/>
        <v/>
      </c>
    </row>
    <row r="124" spans="1:10" ht="18" customHeight="1" x14ac:dyDescent="0.15">
      <c r="A124" s="69" t="s">
        <v>8</v>
      </c>
      <c r="B124" s="19"/>
      <c r="C124" s="43" t="s">
        <v>8</v>
      </c>
      <c r="D124" s="21"/>
      <c r="E124" s="22"/>
      <c r="F124" s="22"/>
      <c r="G124" s="87">
        <f t="shared" si="7"/>
        <v>0</v>
      </c>
      <c r="H124" s="23" t="s">
        <v>8</v>
      </c>
      <c r="I124" s="23" t="s">
        <v>8</v>
      </c>
      <c r="J124" s="47" t="str">
        <f t="shared" si="6"/>
        <v/>
      </c>
    </row>
    <row r="125" spans="1:10" ht="18" customHeight="1" x14ac:dyDescent="0.15">
      <c r="A125" s="69" t="s">
        <v>8</v>
      </c>
      <c r="B125" s="19"/>
      <c r="C125" s="43" t="s">
        <v>8</v>
      </c>
      <c r="D125" s="21"/>
      <c r="E125" s="22"/>
      <c r="F125" s="22"/>
      <c r="G125" s="87">
        <f t="shared" si="7"/>
        <v>0</v>
      </c>
      <c r="H125" s="23" t="s">
        <v>8</v>
      </c>
      <c r="I125" s="23" t="s">
        <v>8</v>
      </c>
      <c r="J125" s="47" t="str">
        <f t="shared" si="6"/>
        <v/>
      </c>
    </row>
    <row r="126" spans="1:10" ht="18" customHeight="1" x14ac:dyDescent="0.15">
      <c r="A126" s="69" t="s">
        <v>8</v>
      </c>
      <c r="B126" s="19"/>
      <c r="C126" s="43" t="s">
        <v>8</v>
      </c>
      <c r="D126" s="21"/>
      <c r="E126" s="22"/>
      <c r="F126" s="22"/>
      <c r="G126" s="87">
        <f t="shared" si="7"/>
        <v>0</v>
      </c>
      <c r="H126" s="23" t="s">
        <v>8</v>
      </c>
      <c r="I126" s="23" t="s">
        <v>8</v>
      </c>
      <c r="J126" s="47" t="str">
        <f t="shared" si="6"/>
        <v/>
      </c>
    </row>
    <row r="127" spans="1:10" ht="18" customHeight="1" x14ac:dyDescent="0.15">
      <c r="A127" s="69" t="s">
        <v>8</v>
      </c>
      <c r="B127" s="19"/>
      <c r="C127" s="43" t="s">
        <v>8</v>
      </c>
      <c r="D127" s="21"/>
      <c r="E127" s="22"/>
      <c r="F127" s="22"/>
      <c r="G127" s="87">
        <f t="shared" si="7"/>
        <v>0</v>
      </c>
      <c r="H127" s="23" t="s">
        <v>8</v>
      </c>
      <c r="I127" s="23" t="s">
        <v>8</v>
      </c>
      <c r="J127" s="47" t="str">
        <f t="shared" si="6"/>
        <v/>
      </c>
    </row>
    <row r="128" spans="1:10" ht="18" customHeight="1" thickBot="1" x14ac:dyDescent="0.2">
      <c r="A128" s="70" t="s">
        <v>8</v>
      </c>
      <c r="B128" s="49"/>
      <c r="C128" s="50" t="s">
        <v>8</v>
      </c>
      <c r="D128" s="21"/>
      <c r="E128" s="22"/>
      <c r="F128" s="22"/>
      <c r="G128" s="87">
        <f t="shared" si="7"/>
        <v>0</v>
      </c>
      <c r="H128" s="51" t="s">
        <v>8</v>
      </c>
      <c r="I128" s="51" t="s">
        <v>8</v>
      </c>
      <c r="J128" s="53" t="str">
        <f t="shared" si="6"/>
        <v/>
      </c>
    </row>
    <row r="129" spans="1:10" ht="18" customHeight="1" thickBot="1" x14ac:dyDescent="0.2">
      <c r="A129" s="122" t="s">
        <v>87</v>
      </c>
      <c r="B129" s="99"/>
      <c r="C129" s="99"/>
      <c r="D129" s="99"/>
      <c r="E129" s="99"/>
      <c r="F129" s="100"/>
      <c r="G129" s="27">
        <f>SUM(G98:G128)</f>
        <v>0</v>
      </c>
      <c r="H129" s="27"/>
      <c r="I129" s="27"/>
      <c r="J129" s="54"/>
    </row>
    <row r="130" spans="1:10" ht="18" customHeight="1" thickBot="1" x14ac:dyDescent="0.2">
      <c r="A130" s="29"/>
      <c r="B130" s="30"/>
      <c r="C130" s="30"/>
      <c r="D130" s="30"/>
      <c r="E130" s="29"/>
      <c r="F130" s="55" t="s">
        <v>52</v>
      </c>
      <c r="G130" s="56">
        <f>G85+G129+G41</f>
        <v>0</v>
      </c>
      <c r="H130" s="56">
        <f>H129+H85+H41</f>
        <v>0</v>
      </c>
      <c r="I130" s="56">
        <f>I129+I85+I41</f>
        <v>0</v>
      </c>
      <c r="J130" s="57" t="e">
        <f>H130/G130</f>
        <v>#DIV/0!</v>
      </c>
    </row>
    <row r="131" spans="1:10" ht="18" customHeight="1" x14ac:dyDescent="0.15">
      <c r="A131" s="31" t="s">
        <v>36</v>
      </c>
    </row>
    <row r="132" spans="1:10" ht="18" customHeight="1" x14ac:dyDescent="0.15">
      <c r="A132" s="76" t="s">
        <v>88</v>
      </c>
    </row>
  </sheetData>
  <mergeCells count="34">
    <mergeCell ref="H94:J94"/>
    <mergeCell ref="A96:J96"/>
    <mergeCell ref="A129:F129"/>
    <mergeCell ref="A94:B94"/>
    <mergeCell ref="H90:J90"/>
    <mergeCell ref="A91:B91"/>
    <mergeCell ref="H91:J91"/>
    <mergeCell ref="A92:B93"/>
    <mergeCell ref="D92:D93"/>
    <mergeCell ref="H92:J92"/>
    <mergeCell ref="C89:F91"/>
    <mergeCell ref="H89:J89"/>
    <mergeCell ref="H1:J1"/>
    <mergeCell ref="A3:B3"/>
    <mergeCell ref="H3:J3"/>
    <mergeCell ref="A4:B5"/>
    <mergeCell ref="D4:D5"/>
    <mergeCell ref="H4:J4"/>
    <mergeCell ref="H2:J2"/>
    <mergeCell ref="C1:F3"/>
    <mergeCell ref="H6:J6"/>
    <mergeCell ref="A52:J52"/>
    <mergeCell ref="A85:F85"/>
    <mergeCell ref="A48:B49"/>
    <mergeCell ref="D48:D49"/>
    <mergeCell ref="H48:J48"/>
    <mergeCell ref="H50:J50"/>
    <mergeCell ref="C45:F47"/>
    <mergeCell ref="H45:J45"/>
    <mergeCell ref="A8:J8"/>
    <mergeCell ref="A41:F41"/>
    <mergeCell ref="A47:B47"/>
    <mergeCell ref="H47:J47"/>
    <mergeCell ref="H46:J46"/>
  </mergeCells>
  <phoneticPr fontId="2"/>
  <conditionalFormatting sqref="D4:D5">
    <cfRule type="cellIs" dxfId="0" priority="1" stopIfTrue="1" operator="equal">
      <formula>""</formula>
    </cfRule>
  </conditionalFormatting>
  <pageMargins left="1.1100000000000001" right="0.78700000000000003" top="0.67" bottom="0.59" header="0.51200000000000001" footer="0.51200000000000001"/>
  <pageSetup paperSize="9" scale="67" orientation="landscape" r:id="rId1"/>
  <headerFooter alignWithMargins="0"/>
  <rowBreaks count="2" manualBreakCount="2">
    <brk id="44" max="9" man="1"/>
    <brk id="88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DEA82-080A-489E-98C0-7084376C7CB1}">
  <sheetPr>
    <tabColor theme="1"/>
  </sheetPr>
  <dimension ref="A1:N132"/>
  <sheetViews>
    <sheetView view="pageBreakPreview" zoomScaleNormal="100" zoomScaleSheetLayoutView="100" workbookViewId="0">
      <selection activeCell="G4" sqref="G4"/>
    </sheetView>
  </sheetViews>
  <sheetFormatPr defaultColWidth="9" defaultRowHeight="18" customHeight="1" x14ac:dyDescent="0.15"/>
  <cols>
    <col min="1" max="1" width="9.625" style="2" customWidth="1"/>
    <col min="2" max="2" width="36.625" style="58" customWidth="1"/>
    <col min="3" max="3" width="21.625" style="4" customWidth="1"/>
    <col min="4" max="4" width="12.625" style="4" customWidth="1"/>
    <col min="5" max="5" width="9.625" style="2" customWidth="1"/>
    <col min="6" max="6" width="15.625" style="2" customWidth="1"/>
    <col min="7" max="9" width="15.625" style="4" customWidth="1"/>
    <col min="10" max="10" width="15.625" style="32" customWidth="1"/>
    <col min="11" max="13" width="15.625" style="4" customWidth="1"/>
    <col min="14" max="14" width="14.625" style="32" customWidth="1"/>
    <col min="15" max="16384" width="9" style="4"/>
  </cols>
  <sheetData>
    <row r="1" spans="1:10" ht="18" customHeight="1" x14ac:dyDescent="0.15">
      <c r="A1" s="90" t="s">
        <v>97</v>
      </c>
      <c r="C1" s="106" t="s">
        <v>86</v>
      </c>
      <c r="D1" s="106"/>
      <c r="E1" s="106"/>
      <c r="F1" s="106"/>
      <c r="G1" s="66" t="s">
        <v>66</v>
      </c>
      <c r="H1" s="125" t="s">
        <v>91</v>
      </c>
      <c r="I1" s="126"/>
      <c r="J1" s="126"/>
    </row>
    <row r="2" spans="1:10" ht="18" customHeight="1" x14ac:dyDescent="0.15">
      <c r="C2" s="106"/>
      <c r="D2" s="106"/>
      <c r="E2" s="106"/>
      <c r="F2" s="106"/>
      <c r="G2" s="66" t="s">
        <v>65</v>
      </c>
      <c r="H2" s="104"/>
      <c r="I2" s="104"/>
      <c r="J2" s="104"/>
    </row>
    <row r="3" spans="1:10" ht="18" customHeight="1" thickBot="1" x14ac:dyDescent="0.25">
      <c r="A3" s="112" t="s">
        <v>9</v>
      </c>
      <c r="B3" s="112"/>
      <c r="C3" s="106"/>
      <c r="D3" s="106"/>
      <c r="E3" s="106"/>
      <c r="F3" s="106"/>
      <c r="G3" s="88" t="s">
        <v>95</v>
      </c>
      <c r="H3" s="115" t="s">
        <v>96</v>
      </c>
      <c r="I3" s="105"/>
      <c r="J3" s="105"/>
    </row>
    <row r="4" spans="1:10" ht="18" customHeight="1" x14ac:dyDescent="0.15">
      <c r="A4" s="101" t="s">
        <v>73</v>
      </c>
      <c r="B4" s="101"/>
      <c r="C4" s="7" t="s">
        <v>11</v>
      </c>
      <c r="D4" s="102">
        <v>1</v>
      </c>
      <c r="G4" s="6" t="s">
        <v>0</v>
      </c>
      <c r="H4" s="115" t="s">
        <v>90</v>
      </c>
      <c r="I4" s="105"/>
      <c r="J4" s="105"/>
    </row>
    <row r="5" spans="1:10" ht="18" customHeight="1" thickBot="1" x14ac:dyDescent="0.2">
      <c r="A5" s="101"/>
      <c r="B5" s="101"/>
      <c r="C5" s="7" t="s">
        <v>12</v>
      </c>
      <c r="D5" s="103"/>
      <c r="G5" s="5" t="s">
        <v>1</v>
      </c>
      <c r="H5" s="82">
        <v>4357500</v>
      </c>
      <c r="I5" s="83" t="s">
        <v>92</v>
      </c>
      <c r="J5" s="82"/>
    </row>
    <row r="6" spans="1:10" ht="18" customHeight="1" x14ac:dyDescent="0.15">
      <c r="G6" s="6" t="s">
        <v>13</v>
      </c>
      <c r="H6" s="92" t="s">
        <v>93</v>
      </c>
      <c r="I6" s="93"/>
      <c r="J6" s="93"/>
    </row>
    <row r="7" spans="1:10" ht="18" customHeight="1" thickBot="1" x14ac:dyDescent="0.2">
      <c r="G7" s="9"/>
      <c r="H7" s="86"/>
      <c r="I7" s="86"/>
      <c r="J7" s="86"/>
    </row>
    <row r="8" spans="1:10" s="3" customFormat="1" ht="18" customHeight="1" x14ac:dyDescent="0.15">
      <c r="A8" s="108" t="s">
        <v>14</v>
      </c>
      <c r="B8" s="109"/>
      <c r="C8" s="109"/>
      <c r="D8" s="110"/>
      <c r="E8" s="110"/>
      <c r="F8" s="110"/>
      <c r="G8" s="110"/>
      <c r="H8" s="110"/>
      <c r="I8" s="110"/>
      <c r="J8" s="111"/>
    </row>
    <row r="9" spans="1:10" s="2" customFormat="1" ht="18" customHeight="1" thickBot="1" x14ac:dyDescent="0.2">
      <c r="A9" s="11" t="s">
        <v>15</v>
      </c>
      <c r="B9" s="12" t="s">
        <v>16</v>
      </c>
      <c r="C9" s="13" t="s">
        <v>2</v>
      </c>
      <c r="D9" s="14" t="s">
        <v>4</v>
      </c>
      <c r="E9" s="15" t="s">
        <v>3</v>
      </c>
      <c r="F9" s="15" t="s">
        <v>5</v>
      </c>
      <c r="G9" s="16" t="s">
        <v>6</v>
      </c>
      <c r="H9" s="16" t="s">
        <v>17</v>
      </c>
      <c r="I9" s="16" t="s">
        <v>18</v>
      </c>
      <c r="J9" s="17" t="s">
        <v>19</v>
      </c>
    </row>
    <row r="10" spans="1:10" ht="18" customHeight="1" x14ac:dyDescent="0.15">
      <c r="A10" s="18">
        <v>101</v>
      </c>
      <c r="B10" s="59" t="s">
        <v>20</v>
      </c>
      <c r="C10" s="43" t="s">
        <v>53</v>
      </c>
      <c r="D10" s="60">
        <v>150</v>
      </c>
      <c r="E10" s="61" t="s">
        <v>54</v>
      </c>
      <c r="F10" s="61">
        <v>18000</v>
      </c>
      <c r="G10" s="23">
        <f>D10*F10</f>
        <v>2700000</v>
      </c>
      <c r="H10" s="23">
        <v>2000000</v>
      </c>
      <c r="I10" s="23">
        <v>700000</v>
      </c>
      <c r="J10" s="24">
        <f>H10/G10</f>
        <v>0.7407407407407407</v>
      </c>
    </row>
    <row r="11" spans="1:10" ht="18" customHeight="1" x14ac:dyDescent="0.15">
      <c r="A11" s="18">
        <v>101</v>
      </c>
      <c r="B11" s="59" t="s">
        <v>20</v>
      </c>
      <c r="C11" s="43" t="s">
        <v>55</v>
      </c>
      <c r="D11" s="60">
        <v>100</v>
      </c>
      <c r="E11" s="61" t="s">
        <v>54</v>
      </c>
      <c r="F11" s="22">
        <v>18500</v>
      </c>
      <c r="G11" s="23">
        <f>D11*F11</f>
        <v>1850000</v>
      </c>
      <c r="H11" s="23">
        <v>1850000</v>
      </c>
      <c r="I11" s="23">
        <v>0</v>
      </c>
      <c r="J11" s="25">
        <f>H11/G11</f>
        <v>1</v>
      </c>
    </row>
    <row r="12" spans="1:10" ht="18" customHeight="1" x14ac:dyDescent="0.15">
      <c r="A12" s="18">
        <v>101</v>
      </c>
      <c r="B12" s="59" t="s">
        <v>20</v>
      </c>
      <c r="C12" s="43" t="s">
        <v>56</v>
      </c>
      <c r="D12" s="60">
        <v>80</v>
      </c>
      <c r="E12" s="61" t="s">
        <v>54</v>
      </c>
      <c r="F12" s="22">
        <v>18300</v>
      </c>
      <c r="G12" s="23">
        <f>D12*F12</f>
        <v>1464000</v>
      </c>
      <c r="H12" s="23">
        <v>1464000</v>
      </c>
      <c r="I12" s="23">
        <v>0</v>
      </c>
      <c r="J12" s="25">
        <f>H12/G12</f>
        <v>1</v>
      </c>
    </row>
    <row r="13" spans="1:10" ht="18" customHeight="1" x14ac:dyDescent="0.15">
      <c r="A13" s="18">
        <v>102</v>
      </c>
      <c r="B13" s="59" t="s">
        <v>21</v>
      </c>
      <c r="C13" s="20"/>
      <c r="D13" s="60"/>
      <c r="E13" s="22"/>
      <c r="F13" s="22"/>
      <c r="G13" s="23"/>
      <c r="H13" s="23"/>
      <c r="I13" s="23"/>
      <c r="J13" s="25"/>
    </row>
    <row r="14" spans="1:10" ht="18" customHeight="1" x14ac:dyDescent="0.15">
      <c r="A14" s="18">
        <v>103</v>
      </c>
      <c r="B14" s="59" t="s">
        <v>22</v>
      </c>
      <c r="C14" s="43" t="s">
        <v>57</v>
      </c>
      <c r="D14" s="60">
        <v>5</v>
      </c>
      <c r="E14" s="61" t="s">
        <v>58</v>
      </c>
      <c r="F14" s="22">
        <v>9000</v>
      </c>
      <c r="G14" s="23">
        <f>D14*F14</f>
        <v>45000</v>
      </c>
      <c r="H14" s="23">
        <v>45000</v>
      </c>
      <c r="I14" s="23">
        <v>0</v>
      </c>
      <c r="J14" s="25">
        <f>H14/G14</f>
        <v>1</v>
      </c>
    </row>
    <row r="15" spans="1:10" ht="18" customHeight="1" x14ac:dyDescent="0.15">
      <c r="A15" s="18">
        <v>104</v>
      </c>
      <c r="B15" s="59" t="s">
        <v>23</v>
      </c>
      <c r="C15" s="20" t="s">
        <v>8</v>
      </c>
      <c r="D15" s="60" t="s">
        <v>8</v>
      </c>
      <c r="E15" s="22" t="s">
        <v>8</v>
      </c>
      <c r="F15" s="22"/>
      <c r="G15" s="23" t="s">
        <v>8</v>
      </c>
      <c r="H15" s="23" t="s">
        <v>8</v>
      </c>
      <c r="I15" s="23" t="s">
        <v>8</v>
      </c>
      <c r="J15" s="25" t="s">
        <v>8</v>
      </c>
    </row>
    <row r="16" spans="1:10" ht="18" customHeight="1" x14ac:dyDescent="0.15">
      <c r="A16" s="18">
        <v>105</v>
      </c>
      <c r="B16" s="59" t="s">
        <v>24</v>
      </c>
      <c r="C16" s="20" t="s">
        <v>8</v>
      </c>
      <c r="D16" s="60" t="s">
        <v>8</v>
      </c>
      <c r="E16" s="22" t="s">
        <v>8</v>
      </c>
      <c r="F16" s="22"/>
      <c r="G16" s="23" t="s">
        <v>8</v>
      </c>
      <c r="H16" s="23" t="s">
        <v>8</v>
      </c>
      <c r="I16" s="23" t="s">
        <v>8</v>
      </c>
      <c r="J16" s="25" t="s">
        <v>8</v>
      </c>
    </row>
    <row r="17" spans="1:10" ht="18" customHeight="1" x14ac:dyDescent="0.15">
      <c r="A17" s="18">
        <v>106</v>
      </c>
      <c r="B17" s="59" t="s">
        <v>25</v>
      </c>
      <c r="C17" s="20" t="s">
        <v>8</v>
      </c>
      <c r="D17" s="60" t="s">
        <v>8</v>
      </c>
      <c r="E17" s="22" t="s">
        <v>8</v>
      </c>
      <c r="F17" s="22"/>
      <c r="G17" s="23" t="s">
        <v>8</v>
      </c>
      <c r="H17" s="23" t="s">
        <v>8</v>
      </c>
      <c r="I17" s="23" t="s">
        <v>8</v>
      </c>
      <c r="J17" s="25" t="s">
        <v>8</v>
      </c>
    </row>
    <row r="18" spans="1:10" ht="18" customHeight="1" x14ac:dyDescent="0.15">
      <c r="A18" s="18">
        <v>107</v>
      </c>
      <c r="B18" s="59" t="s">
        <v>26</v>
      </c>
      <c r="C18" s="20" t="s">
        <v>8</v>
      </c>
      <c r="D18" s="60" t="s">
        <v>8</v>
      </c>
      <c r="E18" s="22" t="s">
        <v>8</v>
      </c>
      <c r="F18" s="22"/>
      <c r="G18" s="23" t="s">
        <v>8</v>
      </c>
      <c r="H18" s="23" t="s">
        <v>8</v>
      </c>
      <c r="I18" s="23" t="s">
        <v>8</v>
      </c>
      <c r="J18" s="25" t="s">
        <v>8</v>
      </c>
    </row>
    <row r="19" spans="1:10" ht="18" customHeight="1" x14ac:dyDescent="0.15">
      <c r="A19" s="18">
        <v>108</v>
      </c>
      <c r="B19" s="59" t="s">
        <v>27</v>
      </c>
      <c r="C19" s="20" t="s">
        <v>8</v>
      </c>
      <c r="D19" s="60" t="s">
        <v>8</v>
      </c>
      <c r="E19" s="22" t="s">
        <v>8</v>
      </c>
      <c r="F19" s="22"/>
      <c r="G19" s="23" t="s">
        <v>8</v>
      </c>
      <c r="H19" s="23" t="s">
        <v>8</v>
      </c>
      <c r="I19" s="23" t="s">
        <v>8</v>
      </c>
      <c r="J19" s="25" t="s">
        <v>8</v>
      </c>
    </row>
    <row r="20" spans="1:10" ht="18" customHeight="1" x14ac:dyDescent="0.15">
      <c r="A20" s="18">
        <v>109</v>
      </c>
      <c r="B20" s="59" t="s">
        <v>28</v>
      </c>
      <c r="C20" s="20" t="s">
        <v>8</v>
      </c>
      <c r="D20" s="60" t="s">
        <v>8</v>
      </c>
      <c r="E20" s="22" t="s">
        <v>8</v>
      </c>
      <c r="F20" s="22"/>
      <c r="G20" s="23" t="s">
        <v>8</v>
      </c>
      <c r="H20" s="23" t="s">
        <v>8</v>
      </c>
      <c r="I20" s="23" t="s">
        <v>8</v>
      </c>
      <c r="J20" s="25" t="s">
        <v>8</v>
      </c>
    </row>
    <row r="21" spans="1:10" ht="18" customHeight="1" x14ac:dyDescent="0.15">
      <c r="A21" s="18">
        <v>110</v>
      </c>
      <c r="B21" s="59" t="s">
        <v>29</v>
      </c>
      <c r="C21" s="20" t="s">
        <v>8</v>
      </c>
      <c r="D21" s="60" t="s">
        <v>8</v>
      </c>
      <c r="E21" s="22" t="s">
        <v>8</v>
      </c>
      <c r="F21" s="22"/>
      <c r="G21" s="23" t="s">
        <v>8</v>
      </c>
      <c r="H21" s="23"/>
      <c r="I21" s="23" t="s">
        <v>8</v>
      </c>
      <c r="J21" s="25" t="s">
        <v>8</v>
      </c>
    </row>
    <row r="22" spans="1:10" ht="18" customHeight="1" x14ac:dyDescent="0.15">
      <c r="A22" s="18">
        <v>111</v>
      </c>
      <c r="B22" s="59" t="s">
        <v>30</v>
      </c>
      <c r="C22" s="20" t="s">
        <v>8</v>
      </c>
      <c r="D22" s="60" t="s">
        <v>8</v>
      </c>
      <c r="E22" s="22" t="s">
        <v>8</v>
      </c>
      <c r="F22" s="22"/>
      <c r="G22" s="23" t="s">
        <v>8</v>
      </c>
      <c r="H22" s="23" t="s">
        <v>8</v>
      </c>
      <c r="I22" s="23" t="s">
        <v>8</v>
      </c>
      <c r="J22" s="25" t="s">
        <v>8</v>
      </c>
    </row>
    <row r="23" spans="1:10" ht="18" customHeight="1" x14ac:dyDescent="0.15">
      <c r="A23" s="18">
        <v>112</v>
      </c>
      <c r="B23" s="59" t="s">
        <v>31</v>
      </c>
      <c r="C23" s="20" t="s">
        <v>8</v>
      </c>
      <c r="D23" s="60" t="s">
        <v>8</v>
      </c>
      <c r="E23" s="22" t="s">
        <v>8</v>
      </c>
      <c r="F23" s="22"/>
      <c r="G23" s="23" t="s">
        <v>8</v>
      </c>
      <c r="H23" s="23" t="s">
        <v>8</v>
      </c>
      <c r="I23" s="23" t="s">
        <v>8</v>
      </c>
      <c r="J23" s="25" t="s">
        <v>8</v>
      </c>
    </row>
    <row r="24" spans="1:10" ht="18" customHeight="1" x14ac:dyDescent="0.15">
      <c r="A24" s="18">
        <v>113</v>
      </c>
      <c r="B24" s="59" t="s">
        <v>32</v>
      </c>
      <c r="C24" s="20" t="s">
        <v>8</v>
      </c>
      <c r="D24" s="60" t="s">
        <v>8</v>
      </c>
      <c r="E24" s="22" t="s">
        <v>8</v>
      </c>
      <c r="F24" s="22"/>
      <c r="G24" s="23" t="s">
        <v>8</v>
      </c>
      <c r="H24" s="23" t="s">
        <v>8</v>
      </c>
      <c r="I24" s="23" t="s">
        <v>8</v>
      </c>
      <c r="J24" s="25" t="s">
        <v>8</v>
      </c>
    </row>
    <row r="25" spans="1:10" ht="18" customHeight="1" x14ac:dyDescent="0.15">
      <c r="A25" s="18">
        <v>114</v>
      </c>
      <c r="B25" s="59" t="s">
        <v>33</v>
      </c>
      <c r="C25" s="20" t="s">
        <v>8</v>
      </c>
      <c r="D25" s="60" t="s">
        <v>8</v>
      </c>
      <c r="E25" s="22" t="s">
        <v>8</v>
      </c>
      <c r="F25" s="22"/>
      <c r="G25" s="23" t="s">
        <v>8</v>
      </c>
      <c r="H25" s="23" t="s">
        <v>8</v>
      </c>
      <c r="I25" s="23" t="s">
        <v>8</v>
      </c>
      <c r="J25" s="25" t="s">
        <v>8</v>
      </c>
    </row>
    <row r="26" spans="1:10" ht="18" customHeight="1" x14ac:dyDescent="0.15">
      <c r="A26" s="18">
        <v>115</v>
      </c>
      <c r="B26" s="59" t="s">
        <v>34</v>
      </c>
      <c r="C26" s="20" t="s">
        <v>8</v>
      </c>
      <c r="D26" s="60" t="s">
        <v>8</v>
      </c>
      <c r="E26" s="22" t="s">
        <v>8</v>
      </c>
      <c r="F26" s="22"/>
      <c r="G26" s="23" t="s">
        <v>8</v>
      </c>
      <c r="H26" s="23" t="s">
        <v>8</v>
      </c>
      <c r="I26" s="23" t="s">
        <v>8</v>
      </c>
      <c r="J26" s="25" t="s">
        <v>8</v>
      </c>
    </row>
    <row r="27" spans="1:10" ht="18" customHeight="1" x14ac:dyDescent="0.15">
      <c r="A27" s="18"/>
      <c r="B27" s="62"/>
      <c r="C27" s="20" t="s">
        <v>8</v>
      </c>
      <c r="D27" s="60" t="s">
        <v>8</v>
      </c>
      <c r="E27" s="22" t="s">
        <v>8</v>
      </c>
      <c r="F27" s="22"/>
      <c r="G27" s="23" t="s">
        <v>8</v>
      </c>
      <c r="H27" s="23" t="s">
        <v>8</v>
      </c>
      <c r="I27" s="23" t="s">
        <v>8</v>
      </c>
      <c r="J27" s="25" t="s">
        <v>8</v>
      </c>
    </row>
    <row r="28" spans="1:10" ht="18" customHeight="1" x14ac:dyDescent="0.15">
      <c r="A28" s="18"/>
      <c r="B28" s="62"/>
      <c r="C28" s="20" t="s">
        <v>8</v>
      </c>
      <c r="D28" s="60" t="s">
        <v>8</v>
      </c>
      <c r="E28" s="22" t="s">
        <v>8</v>
      </c>
      <c r="F28" s="22"/>
      <c r="G28" s="23" t="s">
        <v>8</v>
      </c>
      <c r="H28" s="23" t="s">
        <v>8</v>
      </c>
      <c r="I28" s="23" t="s">
        <v>8</v>
      </c>
      <c r="J28" s="25" t="s">
        <v>8</v>
      </c>
    </row>
    <row r="29" spans="1:10" ht="18" customHeight="1" x14ac:dyDescent="0.15">
      <c r="A29" s="18"/>
      <c r="B29" s="62"/>
      <c r="C29" s="20" t="s">
        <v>8</v>
      </c>
      <c r="D29" s="60" t="s">
        <v>8</v>
      </c>
      <c r="E29" s="22" t="s">
        <v>8</v>
      </c>
      <c r="F29" s="22"/>
      <c r="G29" s="23" t="s">
        <v>8</v>
      </c>
      <c r="H29" s="23" t="s">
        <v>8</v>
      </c>
      <c r="I29" s="23" t="s">
        <v>8</v>
      </c>
      <c r="J29" s="25" t="s">
        <v>8</v>
      </c>
    </row>
    <row r="30" spans="1:10" ht="18" customHeight="1" x14ac:dyDescent="0.15">
      <c r="A30" s="18" t="s">
        <v>8</v>
      </c>
      <c r="B30" s="62"/>
      <c r="C30" s="20" t="s">
        <v>8</v>
      </c>
      <c r="D30" s="60" t="s">
        <v>8</v>
      </c>
      <c r="E30" s="22" t="s">
        <v>8</v>
      </c>
      <c r="F30" s="22"/>
      <c r="G30" s="23" t="s">
        <v>8</v>
      </c>
      <c r="H30" s="23" t="s">
        <v>8</v>
      </c>
      <c r="I30" s="23" t="s">
        <v>8</v>
      </c>
      <c r="J30" s="25" t="s">
        <v>8</v>
      </c>
    </row>
    <row r="31" spans="1:10" ht="18" customHeight="1" x14ac:dyDescent="0.15">
      <c r="A31" s="18" t="s">
        <v>8</v>
      </c>
      <c r="B31" s="62"/>
      <c r="C31" s="20" t="s">
        <v>8</v>
      </c>
      <c r="D31" s="60" t="s">
        <v>8</v>
      </c>
      <c r="E31" s="22" t="s">
        <v>8</v>
      </c>
      <c r="F31" s="22"/>
      <c r="G31" s="23" t="s">
        <v>8</v>
      </c>
      <c r="H31" s="23" t="s">
        <v>8</v>
      </c>
      <c r="I31" s="23" t="s">
        <v>8</v>
      </c>
      <c r="J31" s="25" t="s">
        <v>8</v>
      </c>
    </row>
    <row r="32" spans="1:10" ht="18" customHeight="1" x14ac:dyDescent="0.15">
      <c r="A32" s="18" t="s">
        <v>8</v>
      </c>
      <c r="B32" s="62"/>
      <c r="C32" s="20" t="s">
        <v>8</v>
      </c>
      <c r="D32" s="60" t="s">
        <v>8</v>
      </c>
      <c r="E32" s="22" t="s">
        <v>8</v>
      </c>
      <c r="F32" s="22"/>
      <c r="G32" s="23" t="s">
        <v>8</v>
      </c>
      <c r="H32" s="23" t="s">
        <v>8</v>
      </c>
      <c r="I32" s="23" t="s">
        <v>8</v>
      </c>
      <c r="J32" s="25" t="s">
        <v>8</v>
      </c>
    </row>
    <row r="33" spans="1:10" ht="18" customHeight="1" x14ac:dyDescent="0.15">
      <c r="A33" s="18" t="s">
        <v>8</v>
      </c>
      <c r="B33" s="62"/>
      <c r="C33" s="20" t="s">
        <v>8</v>
      </c>
      <c r="D33" s="60" t="s">
        <v>8</v>
      </c>
      <c r="E33" s="22" t="s">
        <v>8</v>
      </c>
      <c r="F33" s="22"/>
      <c r="G33" s="23" t="s">
        <v>8</v>
      </c>
      <c r="H33" s="23" t="s">
        <v>8</v>
      </c>
      <c r="I33" s="23" t="s">
        <v>8</v>
      </c>
      <c r="J33" s="25" t="s">
        <v>8</v>
      </c>
    </row>
    <row r="34" spans="1:10" ht="18" customHeight="1" x14ac:dyDescent="0.15">
      <c r="A34" s="18" t="s">
        <v>8</v>
      </c>
      <c r="B34" s="62"/>
      <c r="C34" s="20" t="s">
        <v>8</v>
      </c>
      <c r="D34" s="60" t="s">
        <v>8</v>
      </c>
      <c r="E34" s="22" t="s">
        <v>8</v>
      </c>
      <c r="F34" s="22"/>
      <c r="G34" s="23" t="s">
        <v>8</v>
      </c>
      <c r="H34" s="23" t="s">
        <v>8</v>
      </c>
      <c r="I34" s="23" t="s">
        <v>8</v>
      </c>
      <c r="J34" s="25" t="s">
        <v>8</v>
      </c>
    </row>
    <row r="35" spans="1:10" ht="18" customHeight="1" x14ac:dyDescent="0.15">
      <c r="A35" s="18" t="s">
        <v>8</v>
      </c>
      <c r="B35" s="62"/>
      <c r="C35" s="20" t="s">
        <v>8</v>
      </c>
      <c r="D35" s="60" t="s">
        <v>8</v>
      </c>
      <c r="E35" s="22" t="s">
        <v>8</v>
      </c>
      <c r="F35" s="22"/>
      <c r="G35" s="23" t="s">
        <v>8</v>
      </c>
      <c r="H35" s="23" t="s">
        <v>8</v>
      </c>
      <c r="I35" s="23" t="s">
        <v>8</v>
      </c>
      <c r="J35" s="25" t="s">
        <v>8</v>
      </c>
    </row>
    <row r="36" spans="1:10" ht="18" customHeight="1" x14ac:dyDescent="0.15">
      <c r="A36" s="18" t="s">
        <v>8</v>
      </c>
      <c r="B36" s="62"/>
      <c r="C36" s="20" t="s">
        <v>8</v>
      </c>
      <c r="D36" s="60" t="s">
        <v>8</v>
      </c>
      <c r="E36" s="22" t="s">
        <v>8</v>
      </c>
      <c r="F36" s="22"/>
      <c r="G36" s="23" t="s">
        <v>8</v>
      </c>
      <c r="H36" s="23" t="s">
        <v>8</v>
      </c>
      <c r="I36" s="23" t="s">
        <v>8</v>
      </c>
      <c r="J36" s="25" t="s">
        <v>8</v>
      </c>
    </row>
    <row r="37" spans="1:10" ht="18" customHeight="1" x14ac:dyDescent="0.15">
      <c r="A37" s="18" t="s">
        <v>8</v>
      </c>
      <c r="B37" s="62"/>
      <c r="C37" s="20" t="s">
        <v>8</v>
      </c>
      <c r="D37" s="60" t="s">
        <v>8</v>
      </c>
      <c r="E37" s="22" t="s">
        <v>8</v>
      </c>
      <c r="F37" s="22"/>
      <c r="G37" s="23" t="s">
        <v>8</v>
      </c>
      <c r="H37" s="23" t="s">
        <v>8</v>
      </c>
      <c r="I37" s="23" t="s">
        <v>8</v>
      </c>
      <c r="J37" s="25" t="s">
        <v>8</v>
      </c>
    </row>
    <row r="38" spans="1:10" ht="18" customHeight="1" x14ac:dyDescent="0.15">
      <c r="A38" s="18" t="s">
        <v>8</v>
      </c>
      <c r="B38" s="62"/>
      <c r="C38" s="20" t="s">
        <v>8</v>
      </c>
      <c r="D38" s="60" t="s">
        <v>8</v>
      </c>
      <c r="E38" s="22" t="s">
        <v>8</v>
      </c>
      <c r="F38" s="22"/>
      <c r="G38" s="23" t="s">
        <v>8</v>
      </c>
      <c r="H38" s="23" t="s">
        <v>8</v>
      </c>
      <c r="I38" s="23" t="s">
        <v>8</v>
      </c>
      <c r="J38" s="25" t="s">
        <v>8</v>
      </c>
    </row>
    <row r="39" spans="1:10" ht="18" customHeight="1" x14ac:dyDescent="0.15">
      <c r="A39" s="18" t="s">
        <v>8</v>
      </c>
      <c r="B39" s="62"/>
      <c r="C39" s="20" t="s">
        <v>8</v>
      </c>
      <c r="D39" s="60" t="s">
        <v>8</v>
      </c>
      <c r="E39" s="22" t="s">
        <v>8</v>
      </c>
      <c r="F39" s="22"/>
      <c r="G39" s="23" t="s">
        <v>8</v>
      </c>
      <c r="H39" s="23" t="s">
        <v>8</v>
      </c>
      <c r="I39" s="23" t="s">
        <v>8</v>
      </c>
      <c r="J39" s="25" t="s">
        <v>8</v>
      </c>
    </row>
    <row r="40" spans="1:10" ht="18" customHeight="1" thickBot="1" x14ac:dyDescent="0.2">
      <c r="A40" s="18" t="s">
        <v>8</v>
      </c>
      <c r="B40" s="62"/>
      <c r="C40" s="20" t="s">
        <v>8</v>
      </c>
      <c r="D40" s="60" t="s">
        <v>8</v>
      </c>
      <c r="E40" s="22" t="s">
        <v>8</v>
      </c>
      <c r="F40" s="22"/>
      <c r="G40" s="23" t="s">
        <v>8</v>
      </c>
      <c r="H40" s="23" t="s">
        <v>8</v>
      </c>
      <c r="I40" s="23" t="s">
        <v>8</v>
      </c>
      <c r="J40" s="25" t="s">
        <v>8</v>
      </c>
    </row>
    <row r="41" spans="1:10" ht="18" customHeight="1" thickBot="1" x14ac:dyDescent="0.2">
      <c r="A41" s="98" t="s">
        <v>35</v>
      </c>
      <c r="B41" s="99"/>
      <c r="C41" s="99"/>
      <c r="D41" s="99"/>
      <c r="E41" s="99"/>
      <c r="F41" s="100"/>
      <c r="G41" s="27">
        <f>SUM(G10:G40)</f>
        <v>6059000</v>
      </c>
      <c r="H41" s="27">
        <f>SUM(H10:H40)</f>
        <v>5359000</v>
      </c>
      <c r="I41" s="27">
        <f>SUM(I10:I40)</f>
        <v>700000</v>
      </c>
      <c r="J41" s="54">
        <f>H41/G41</f>
        <v>0.88446938438686251</v>
      </c>
    </row>
    <row r="42" spans="1:10" ht="18" customHeight="1" x14ac:dyDescent="0.15">
      <c r="A42" s="29"/>
      <c r="B42" s="29"/>
      <c r="C42" s="30"/>
      <c r="D42" s="30"/>
      <c r="E42" s="30"/>
      <c r="F42" s="30"/>
      <c r="G42" s="30"/>
      <c r="H42" s="30"/>
      <c r="I42" s="30"/>
      <c r="J42" s="30"/>
    </row>
    <row r="43" spans="1:10" ht="18" customHeight="1" x14ac:dyDescent="0.15">
      <c r="A43" s="31" t="s">
        <v>36</v>
      </c>
      <c r="B43" s="77"/>
      <c r="C43" s="78"/>
      <c r="D43" s="78"/>
      <c r="E43" s="78"/>
      <c r="F43" s="78"/>
      <c r="G43" s="78"/>
      <c r="H43" s="78"/>
      <c r="I43" s="78"/>
      <c r="J43" s="78"/>
    </row>
    <row r="44" spans="1:10" ht="18" customHeight="1" x14ac:dyDescent="0.15">
      <c r="A44" s="76" t="s">
        <v>88</v>
      </c>
      <c r="B44" s="77"/>
      <c r="C44" s="78"/>
      <c r="D44" s="78"/>
      <c r="E44" s="78"/>
      <c r="F44" s="78"/>
      <c r="G44" s="78"/>
      <c r="H44" s="78"/>
      <c r="I44" s="78"/>
      <c r="J44" s="78"/>
    </row>
    <row r="45" spans="1:10" ht="18" customHeight="1" x14ac:dyDescent="0.15">
      <c r="A45" s="90" t="s">
        <v>97</v>
      </c>
      <c r="C45" s="106" t="s">
        <v>86</v>
      </c>
      <c r="D45" s="106"/>
      <c r="E45" s="106"/>
      <c r="F45" s="106"/>
      <c r="G45" s="66" t="s">
        <v>66</v>
      </c>
      <c r="H45" s="129" t="str">
        <f>H1</f>
        <v>●●部○○課</v>
      </c>
      <c r="I45" s="126"/>
      <c r="J45" s="126"/>
    </row>
    <row r="46" spans="1:10" ht="18" customHeight="1" x14ac:dyDescent="0.15">
      <c r="C46" s="106"/>
      <c r="D46" s="106"/>
      <c r="E46" s="106"/>
      <c r="F46" s="106"/>
      <c r="G46" s="66" t="s">
        <v>65</v>
      </c>
      <c r="H46" s="104"/>
      <c r="I46" s="114"/>
      <c r="J46" s="114"/>
    </row>
    <row r="47" spans="1:10" ht="18" customHeight="1" thickBot="1" x14ac:dyDescent="0.25">
      <c r="A47" s="112" t="s">
        <v>9</v>
      </c>
      <c r="B47" s="112"/>
      <c r="C47" s="106"/>
      <c r="D47" s="106"/>
      <c r="E47" s="106"/>
      <c r="F47" s="106"/>
      <c r="G47" s="6" t="s">
        <v>10</v>
      </c>
      <c r="H47" s="104" t="str">
        <f>H3</f>
        <v>No.000###　　▲▲▲工事</v>
      </c>
      <c r="I47" s="105"/>
      <c r="J47" s="105"/>
    </row>
    <row r="48" spans="1:10" ht="18" customHeight="1" x14ac:dyDescent="0.15">
      <c r="A48" s="101" t="s">
        <v>74</v>
      </c>
      <c r="B48" s="101"/>
      <c r="C48" s="7" t="s">
        <v>11</v>
      </c>
      <c r="D48" s="102">
        <f>D4</f>
        <v>1</v>
      </c>
      <c r="F48" s="33"/>
      <c r="G48" s="6" t="s">
        <v>0</v>
      </c>
      <c r="H48" s="104" t="str">
        <f>H4</f>
        <v>小松市■■町地内</v>
      </c>
      <c r="I48" s="105"/>
      <c r="J48" s="105"/>
    </row>
    <row r="49" spans="1:10" ht="18" customHeight="1" thickBot="1" x14ac:dyDescent="0.2">
      <c r="A49" s="101"/>
      <c r="B49" s="101"/>
      <c r="C49" s="7" t="s">
        <v>12</v>
      </c>
      <c r="D49" s="103"/>
      <c r="F49" s="33"/>
      <c r="G49" s="5" t="s">
        <v>1</v>
      </c>
      <c r="H49" s="82">
        <f>H5</f>
        <v>4357500</v>
      </c>
      <c r="I49" s="83" t="s">
        <v>92</v>
      </c>
      <c r="J49" s="82"/>
    </row>
    <row r="50" spans="1:10" ht="18" customHeight="1" x14ac:dyDescent="0.15">
      <c r="G50" s="6" t="s">
        <v>13</v>
      </c>
      <c r="H50" s="92" t="s">
        <v>93</v>
      </c>
      <c r="I50" s="93"/>
      <c r="J50" s="93"/>
    </row>
    <row r="51" spans="1:10" ht="18" customHeight="1" thickBot="1" x14ac:dyDescent="0.2">
      <c r="C51" s="34"/>
      <c r="D51" s="35"/>
      <c r="E51" s="36"/>
      <c r="F51" s="36"/>
      <c r="G51" s="9"/>
      <c r="H51" s="86"/>
      <c r="I51" s="86"/>
      <c r="J51" s="86"/>
    </row>
    <row r="52" spans="1:10" ht="18" customHeight="1" x14ac:dyDescent="0.15">
      <c r="A52" s="94" t="s">
        <v>37</v>
      </c>
      <c r="B52" s="95"/>
      <c r="C52" s="95"/>
      <c r="D52" s="96"/>
      <c r="E52" s="96"/>
      <c r="F52" s="96"/>
      <c r="G52" s="96"/>
      <c r="H52" s="96"/>
      <c r="I52" s="96"/>
      <c r="J52" s="97"/>
    </row>
    <row r="53" spans="1:10" ht="18" customHeight="1" thickBot="1" x14ac:dyDescent="0.2">
      <c r="A53" s="11" t="s">
        <v>15</v>
      </c>
      <c r="B53" s="12" t="s">
        <v>16</v>
      </c>
      <c r="C53" s="13" t="s">
        <v>2</v>
      </c>
      <c r="D53" s="16" t="s">
        <v>4</v>
      </c>
      <c r="E53" s="41" t="s">
        <v>3</v>
      </c>
      <c r="F53" s="41" t="s">
        <v>5</v>
      </c>
      <c r="G53" s="16" t="s">
        <v>6</v>
      </c>
      <c r="H53" s="16" t="s">
        <v>17</v>
      </c>
      <c r="I53" s="16" t="s">
        <v>18</v>
      </c>
      <c r="J53" s="17" t="s">
        <v>19</v>
      </c>
    </row>
    <row r="54" spans="1:10" ht="18" customHeight="1" x14ac:dyDescent="0.15">
      <c r="A54" s="42">
        <v>201</v>
      </c>
      <c r="B54" s="59" t="s">
        <v>38</v>
      </c>
      <c r="C54" s="43"/>
      <c r="D54" s="44"/>
      <c r="E54" s="45"/>
      <c r="F54" s="45"/>
      <c r="G54" s="23"/>
      <c r="H54" s="23"/>
      <c r="I54" s="23"/>
      <c r="J54" s="46"/>
    </row>
    <row r="55" spans="1:10" ht="18" customHeight="1" x14ac:dyDescent="0.15">
      <c r="A55" s="42">
        <v>202</v>
      </c>
      <c r="B55" s="59" t="s">
        <v>39</v>
      </c>
      <c r="C55" s="43" t="s">
        <v>8</v>
      </c>
      <c r="D55" s="23" t="s">
        <v>8</v>
      </c>
      <c r="E55" s="45" t="s">
        <v>8</v>
      </c>
      <c r="F55" s="45"/>
      <c r="G55" s="23" t="s">
        <v>8</v>
      </c>
      <c r="H55" s="23" t="s">
        <v>8</v>
      </c>
      <c r="I55" s="23" t="s">
        <v>8</v>
      </c>
      <c r="J55" s="47" t="s">
        <v>8</v>
      </c>
    </row>
    <row r="56" spans="1:10" ht="18" customHeight="1" x14ac:dyDescent="0.15">
      <c r="A56" s="42">
        <v>203</v>
      </c>
      <c r="B56" s="59" t="s">
        <v>40</v>
      </c>
      <c r="C56" s="43" t="s">
        <v>8</v>
      </c>
      <c r="D56" s="23" t="s">
        <v>8</v>
      </c>
      <c r="E56" s="45" t="s">
        <v>8</v>
      </c>
      <c r="F56" s="45"/>
      <c r="G56" s="23" t="s">
        <v>8</v>
      </c>
      <c r="H56" s="23" t="s">
        <v>8</v>
      </c>
      <c r="I56" s="23" t="s">
        <v>8</v>
      </c>
      <c r="J56" s="47" t="s">
        <v>8</v>
      </c>
    </row>
    <row r="57" spans="1:10" ht="18" customHeight="1" x14ac:dyDescent="0.15">
      <c r="A57" s="42">
        <v>204</v>
      </c>
      <c r="B57" s="59" t="s">
        <v>41</v>
      </c>
      <c r="C57" s="43" t="s">
        <v>8</v>
      </c>
      <c r="D57" s="23" t="s">
        <v>8</v>
      </c>
      <c r="E57" s="45" t="s">
        <v>8</v>
      </c>
      <c r="F57" s="45"/>
      <c r="G57" s="23" t="s">
        <v>8</v>
      </c>
      <c r="H57" s="23" t="s">
        <v>8</v>
      </c>
      <c r="I57" s="23" t="s">
        <v>8</v>
      </c>
      <c r="J57" s="47" t="s">
        <v>8</v>
      </c>
    </row>
    <row r="58" spans="1:10" ht="18" customHeight="1" x14ac:dyDescent="0.15">
      <c r="A58" s="42">
        <v>205</v>
      </c>
      <c r="B58" s="59" t="s">
        <v>42</v>
      </c>
      <c r="C58" s="43" t="s">
        <v>8</v>
      </c>
      <c r="D58" s="23" t="s">
        <v>8</v>
      </c>
      <c r="E58" s="45" t="s">
        <v>8</v>
      </c>
      <c r="F58" s="45"/>
      <c r="G58" s="23" t="s">
        <v>8</v>
      </c>
      <c r="H58" s="23" t="s">
        <v>8</v>
      </c>
      <c r="I58" s="23" t="s">
        <v>8</v>
      </c>
      <c r="J58" s="47" t="s">
        <v>8</v>
      </c>
    </row>
    <row r="59" spans="1:10" ht="18" customHeight="1" x14ac:dyDescent="0.15">
      <c r="A59" s="42">
        <v>206</v>
      </c>
      <c r="B59" s="59" t="s">
        <v>43</v>
      </c>
      <c r="C59" s="43" t="s">
        <v>8</v>
      </c>
      <c r="D59" s="23" t="s">
        <v>8</v>
      </c>
      <c r="E59" s="45" t="s">
        <v>8</v>
      </c>
      <c r="F59" s="45"/>
      <c r="G59" s="23" t="s">
        <v>8</v>
      </c>
      <c r="H59" s="23" t="s">
        <v>8</v>
      </c>
      <c r="I59" s="23" t="s">
        <v>8</v>
      </c>
      <c r="J59" s="47" t="s">
        <v>8</v>
      </c>
    </row>
    <row r="60" spans="1:10" ht="18" customHeight="1" x14ac:dyDescent="0.15">
      <c r="A60" s="42">
        <v>207</v>
      </c>
      <c r="B60" s="59" t="s">
        <v>44</v>
      </c>
      <c r="C60" s="43" t="s">
        <v>8</v>
      </c>
      <c r="D60" s="23" t="s">
        <v>8</v>
      </c>
      <c r="E60" s="45" t="s">
        <v>8</v>
      </c>
      <c r="F60" s="45"/>
      <c r="G60" s="23" t="s">
        <v>8</v>
      </c>
      <c r="H60" s="23" t="s">
        <v>8</v>
      </c>
      <c r="I60" s="23" t="s">
        <v>8</v>
      </c>
      <c r="J60" s="47" t="s">
        <v>8</v>
      </c>
    </row>
    <row r="61" spans="1:10" ht="18" customHeight="1" x14ac:dyDescent="0.15">
      <c r="A61" s="42">
        <v>208</v>
      </c>
      <c r="B61" s="59" t="s">
        <v>45</v>
      </c>
      <c r="C61" s="43" t="s">
        <v>8</v>
      </c>
      <c r="D61" s="23" t="s">
        <v>8</v>
      </c>
      <c r="E61" s="45" t="s">
        <v>8</v>
      </c>
      <c r="F61" s="45"/>
      <c r="G61" s="23" t="s">
        <v>8</v>
      </c>
      <c r="H61" s="23" t="s">
        <v>8</v>
      </c>
      <c r="I61" s="23" t="s">
        <v>8</v>
      </c>
      <c r="J61" s="47" t="s">
        <v>8</v>
      </c>
    </row>
    <row r="62" spans="1:10" ht="18" customHeight="1" x14ac:dyDescent="0.15">
      <c r="A62" s="42">
        <v>209</v>
      </c>
      <c r="B62" s="59" t="s">
        <v>46</v>
      </c>
      <c r="C62" s="43" t="s">
        <v>59</v>
      </c>
      <c r="D62" s="23">
        <v>25</v>
      </c>
      <c r="E62" s="63" t="s">
        <v>7</v>
      </c>
      <c r="F62" s="45">
        <v>2700</v>
      </c>
      <c r="G62" s="23">
        <f>D62*F62</f>
        <v>67500</v>
      </c>
      <c r="H62" s="23">
        <v>67500</v>
      </c>
      <c r="I62" s="23">
        <v>0</v>
      </c>
      <c r="J62" s="47">
        <f>H62/G62</f>
        <v>1</v>
      </c>
    </row>
    <row r="63" spans="1:10" ht="18" customHeight="1" x14ac:dyDescent="0.15">
      <c r="A63" s="42">
        <v>209</v>
      </c>
      <c r="B63" s="59" t="s">
        <v>46</v>
      </c>
      <c r="C63" s="43" t="s">
        <v>60</v>
      </c>
      <c r="D63" s="23">
        <v>20</v>
      </c>
      <c r="E63" s="63" t="s">
        <v>7</v>
      </c>
      <c r="F63" s="45">
        <v>5000</v>
      </c>
      <c r="G63" s="23">
        <f>D63*F63</f>
        <v>100000</v>
      </c>
      <c r="H63" s="23">
        <v>100000</v>
      </c>
      <c r="I63" s="23">
        <v>0</v>
      </c>
      <c r="J63" s="47">
        <f>H63/G63</f>
        <v>1</v>
      </c>
    </row>
    <row r="64" spans="1:10" ht="18" customHeight="1" x14ac:dyDescent="0.15">
      <c r="A64" s="42">
        <v>210</v>
      </c>
      <c r="B64" s="59" t="s">
        <v>47</v>
      </c>
      <c r="C64" s="43" t="s">
        <v>8</v>
      </c>
      <c r="D64" s="23" t="s">
        <v>8</v>
      </c>
      <c r="E64" s="45" t="s">
        <v>8</v>
      </c>
      <c r="F64" s="45"/>
      <c r="G64" s="23" t="s">
        <v>8</v>
      </c>
      <c r="H64" s="23" t="s">
        <v>8</v>
      </c>
      <c r="I64" s="23" t="s">
        <v>8</v>
      </c>
      <c r="J64" s="47" t="s">
        <v>8</v>
      </c>
    </row>
    <row r="65" spans="1:10" ht="18" customHeight="1" x14ac:dyDescent="0.15">
      <c r="A65" s="42">
        <v>211</v>
      </c>
      <c r="B65" s="59" t="s">
        <v>48</v>
      </c>
      <c r="C65" s="43" t="s">
        <v>61</v>
      </c>
      <c r="D65" s="64">
        <v>10</v>
      </c>
      <c r="E65" s="63" t="s">
        <v>7</v>
      </c>
      <c r="F65" s="45">
        <v>17000</v>
      </c>
      <c r="G65" s="23">
        <f>D65*F65</f>
        <v>170000</v>
      </c>
      <c r="H65" s="23">
        <v>0</v>
      </c>
      <c r="I65" s="23">
        <v>170000</v>
      </c>
      <c r="J65" s="47">
        <f>H65/G65</f>
        <v>0</v>
      </c>
    </row>
    <row r="66" spans="1:10" ht="18" customHeight="1" x14ac:dyDescent="0.15">
      <c r="A66" s="42">
        <v>211</v>
      </c>
      <c r="B66" s="59" t="s">
        <v>48</v>
      </c>
      <c r="C66" s="43" t="s">
        <v>62</v>
      </c>
      <c r="D66" s="23">
        <v>20</v>
      </c>
      <c r="E66" s="63" t="s">
        <v>7</v>
      </c>
      <c r="F66" s="45">
        <v>50000</v>
      </c>
      <c r="G66" s="23">
        <f>F66*D66</f>
        <v>1000000</v>
      </c>
      <c r="H66" s="23">
        <v>1000000</v>
      </c>
      <c r="I66" s="23">
        <v>0</v>
      </c>
      <c r="J66" s="47">
        <f>H66/G66</f>
        <v>1</v>
      </c>
    </row>
    <row r="67" spans="1:10" ht="18" customHeight="1" x14ac:dyDescent="0.15">
      <c r="A67" s="42">
        <v>212</v>
      </c>
      <c r="B67" s="59" t="s">
        <v>49</v>
      </c>
      <c r="C67" s="43" t="s">
        <v>8</v>
      </c>
      <c r="D67" s="23" t="s">
        <v>8</v>
      </c>
      <c r="E67" s="45" t="s">
        <v>8</v>
      </c>
      <c r="F67" s="45"/>
      <c r="G67" s="23" t="s">
        <v>8</v>
      </c>
      <c r="H67" s="23" t="s">
        <v>8</v>
      </c>
      <c r="I67" s="23" t="s">
        <v>8</v>
      </c>
      <c r="J67" s="47" t="s">
        <v>8</v>
      </c>
    </row>
    <row r="68" spans="1:10" ht="18" customHeight="1" x14ac:dyDescent="0.15">
      <c r="A68" s="42">
        <v>213</v>
      </c>
      <c r="B68" s="59" t="s">
        <v>50</v>
      </c>
      <c r="C68" s="43" t="s">
        <v>63</v>
      </c>
      <c r="D68" s="23">
        <v>30</v>
      </c>
      <c r="E68" s="63" t="s">
        <v>64</v>
      </c>
      <c r="F68" s="45">
        <v>4000</v>
      </c>
      <c r="G68" s="23">
        <f>D68*F68</f>
        <v>120000</v>
      </c>
      <c r="H68" s="23">
        <v>120000</v>
      </c>
      <c r="I68" s="23">
        <v>0</v>
      </c>
      <c r="J68" s="47">
        <f>H68/G68</f>
        <v>1</v>
      </c>
    </row>
    <row r="69" spans="1:10" ht="18" customHeight="1" x14ac:dyDescent="0.15">
      <c r="A69" s="42"/>
      <c r="B69" s="59"/>
      <c r="C69" s="43" t="s">
        <v>8</v>
      </c>
      <c r="D69" s="23" t="s">
        <v>8</v>
      </c>
      <c r="E69" s="45" t="s">
        <v>8</v>
      </c>
      <c r="F69" s="45"/>
      <c r="G69" s="23" t="s">
        <v>8</v>
      </c>
      <c r="H69" s="23" t="s">
        <v>8</v>
      </c>
      <c r="I69" s="23" t="s">
        <v>8</v>
      </c>
      <c r="J69" s="47" t="s">
        <v>8</v>
      </c>
    </row>
    <row r="70" spans="1:10" ht="18" customHeight="1" x14ac:dyDescent="0.15">
      <c r="A70" s="42"/>
      <c r="B70" s="59"/>
      <c r="C70" s="43" t="s">
        <v>8</v>
      </c>
      <c r="D70" s="23" t="s">
        <v>8</v>
      </c>
      <c r="E70" s="45" t="s">
        <v>8</v>
      </c>
      <c r="F70" s="45"/>
      <c r="G70" s="23" t="s">
        <v>8</v>
      </c>
      <c r="H70" s="23" t="s">
        <v>8</v>
      </c>
      <c r="I70" s="23" t="s">
        <v>8</v>
      </c>
      <c r="J70" s="47" t="s">
        <v>8</v>
      </c>
    </row>
    <row r="71" spans="1:10" ht="18" customHeight="1" x14ac:dyDescent="0.15">
      <c r="A71" s="42" t="s">
        <v>8</v>
      </c>
      <c r="B71" s="59"/>
      <c r="C71" s="43" t="s">
        <v>8</v>
      </c>
      <c r="D71" s="23" t="s">
        <v>8</v>
      </c>
      <c r="E71" s="45" t="s">
        <v>8</v>
      </c>
      <c r="F71" s="45"/>
      <c r="G71" s="23" t="s">
        <v>8</v>
      </c>
      <c r="H71" s="23" t="s">
        <v>8</v>
      </c>
      <c r="I71" s="23" t="s">
        <v>8</v>
      </c>
      <c r="J71" s="47" t="s">
        <v>8</v>
      </c>
    </row>
    <row r="72" spans="1:10" ht="18" customHeight="1" x14ac:dyDescent="0.15">
      <c r="A72" s="42" t="s">
        <v>8</v>
      </c>
      <c r="B72" s="59"/>
      <c r="C72" s="43" t="s">
        <v>8</v>
      </c>
      <c r="D72" s="23" t="s">
        <v>8</v>
      </c>
      <c r="E72" s="45" t="s">
        <v>8</v>
      </c>
      <c r="F72" s="45"/>
      <c r="G72" s="23" t="s">
        <v>8</v>
      </c>
      <c r="H72" s="23" t="s">
        <v>8</v>
      </c>
      <c r="I72" s="23" t="s">
        <v>8</v>
      </c>
      <c r="J72" s="47" t="s">
        <v>8</v>
      </c>
    </row>
    <row r="73" spans="1:10" ht="18" customHeight="1" x14ac:dyDescent="0.15">
      <c r="A73" s="42" t="s">
        <v>8</v>
      </c>
      <c r="B73" s="59"/>
      <c r="C73" s="43" t="s">
        <v>8</v>
      </c>
      <c r="D73" s="23" t="s">
        <v>8</v>
      </c>
      <c r="E73" s="45" t="s">
        <v>8</v>
      </c>
      <c r="F73" s="45"/>
      <c r="G73" s="23" t="s">
        <v>8</v>
      </c>
      <c r="H73" s="23" t="s">
        <v>8</v>
      </c>
      <c r="I73" s="23" t="s">
        <v>8</v>
      </c>
      <c r="J73" s="47" t="s">
        <v>8</v>
      </c>
    </row>
    <row r="74" spans="1:10" ht="18" customHeight="1" x14ac:dyDescent="0.15">
      <c r="A74" s="42" t="s">
        <v>8</v>
      </c>
      <c r="B74" s="59"/>
      <c r="C74" s="43" t="s">
        <v>8</v>
      </c>
      <c r="D74" s="23" t="s">
        <v>8</v>
      </c>
      <c r="E74" s="45" t="s">
        <v>8</v>
      </c>
      <c r="F74" s="45"/>
      <c r="G74" s="23" t="s">
        <v>8</v>
      </c>
      <c r="H74" s="23" t="s">
        <v>8</v>
      </c>
      <c r="I74" s="23" t="s">
        <v>8</v>
      </c>
      <c r="J74" s="47" t="s">
        <v>8</v>
      </c>
    </row>
    <row r="75" spans="1:10" ht="18" customHeight="1" x14ac:dyDescent="0.15">
      <c r="A75" s="42" t="s">
        <v>8</v>
      </c>
      <c r="B75" s="59"/>
      <c r="C75" s="43" t="s">
        <v>8</v>
      </c>
      <c r="D75" s="23" t="s">
        <v>8</v>
      </c>
      <c r="E75" s="45" t="s">
        <v>8</v>
      </c>
      <c r="F75" s="45"/>
      <c r="G75" s="23" t="s">
        <v>8</v>
      </c>
      <c r="H75" s="23" t="s">
        <v>8</v>
      </c>
      <c r="I75" s="23" t="s">
        <v>8</v>
      </c>
      <c r="J75" s="47" t="s">
        <v>8</v>
      </c>
    </row>
    <row r="76" spans="1:10" ht="18" customHeight="1" x14ac:dyDescent="0.15">
      <c r="A76" s="42" t="s">
        <v>8</v>
      </c>
      <c r="B76" s="59"/>
      <c r="C76" s="43" t="s">
        <v>8</v>
      </c>
      <c r="D76" s="23" t="s">
        <v>8</v>
      </c>
      <c r="E76" s="45" t="s">
        <v>8</v>
      </c>
      <c r="F76" s="45"/>
      <c r="G76" s="23" t="s">
        <v>8</v>
      </c>
      <c r="H76" s="23" t="s">
        <v>8</v>
      </c>
      <c r="I76" s="23" t="s">
        <v>8</v>
      </c>
      <c r="J76" s="47" t="s">
        <v>8</v>
      </c>
    </row>
    <row r="77" spans="1:10" ht="18" customHeight="1" x14ac:dyDescent="0.15">
      <c r="A77" s="42" t="s">
        <v>8</v>
      </c>
      <c r="B77" s="59"/>
      <c r="C77" s="43" t="s">
        <v>8</v>
      </c>
      <c r="D77" s="23" t="s">
        <v>8</v>
      </c>
      <c r="E77" s="45" t="s">
        <v>8</v>
      </c>
      <c r="F77" s="45"/>
      <c r="G77" s="23" t="s">
        <v>8</v>
      </c>
      <c r="H77" s="23" t="s">
        <v>8</v>
      </c>
      <c r="I77" s="23" t="s">
        <v>8</v>
      </c>
      <c r="J77" s="47" t="s">
        <v>8</v>
      </c>
    </row>
    <row r="78" spans="1:10" ht="18" customHeight="1" x14ac:dyDescent="0.15">
      <c r="A78" s="42" t="s">
        <v>8</v>
      </c>
      <c r="B78" s="59"/>
      <c r="C78" s="43" t="s">
        <v>8</v>
      </c>
      <c r="D78" s="23" t="s">
        <v>8</v>
      </c>
      <c r="E78" s="45" t="s">
        <v>8</v>
      </c>
      <c r="F78" s="45"/>
      <c r="G78" s="23" t="s">
        <v>8</v>
      </c>
      <c r="H78" s="23" t="s">
        <v>8</v>
      </c>
      <c r="I78" s="23" t="s">
        <v>8</v>
      </c>
      <c r="J78" s="47" t="s">
        <v>8</v>
      </c>
    </row>
    <row r="79" spans="1:10" ht="18" customHeight="1" x14ac:dyDescent="0.15">
      <c r="A79" s="42" t="s">
        <v>8</v>
      </c>
      <c r="B79" s="59"/>
      <c r="C79" s="43" t="s">
        <v>8</v>
      </c>
      <c r="D79" s="23" t="s">
        <v>8</v>
      </c>
      <c r="E79" s="45" t="s">
        <v>8</v>
      </c>
      <c r="F79" s="45"/>
      <c r="G79" s="23" t="s">
        <v>8</v>
      </c>
      <c r="H79" s="23" t="s">
        <v>8</v>
      </c>
      <c r="I79" s="23" t="s">
        <v>8</v>
      </c>
      <c r="J79" s="47" t="s">
        <v>8</v>
      </c>
    </row>
    <row r="80" spans="1:10" ht="18" customHeight="1" x14ac:dyDescent="0.15">
      <c r="A80" s="42" t="s">
        <v>8</v>
      </c>
      <c r="B80" s="59"/>
      <c r="C80" s="43" t="s">
        <v>8</v>
      </c>
      <c r="D80" s="23" t="s">
        <v>8</v>
      </c>
      <c r="E80" s="45" t="s">
        <v>8</v>
      </c>
      <c r="F80" s="45"/>
      <c r="G80" s="23" t="s">
        <v>8</v>
      </c>
      <c r="H80" s="23" t="s">
        <v>8</v>
      </c>
      <c r="I80" s="23" t="s">
        <v>8</v>
      </c>
      <c r="J80" s="47" t="s">
        <v>8</v>
      </c>
    </row>
    <row r="81" spans="1:14" ht="18" customHeight="1" x14ac:dyDescent="0.15">
      <c r="A81" s="42" t="s">
        <v>8</v>
      </c>
      <c r="B81" s="59"/>
      <c r="C81" s="43" t="s">
        <v>8</v>
      </c>
      <c r="D81" s="23" t="s">
        <v>8</v>
      </c>
      <c r="E81" s="45" t="s">
        <v>8</v>
      </c>
      <c r="F81" s="45"/>
      <c r="G81" s="23" t="s">
        <v>8</v>
      </c>
      <c r="H81" s="23" t="s">
        <v>8</v>
      </c>
      <c r="I81" s="23" t="s">
        <v>8</v>
      </c>
      <c r="J81" s="47" t="s">
        <v>8</v>
      </c>
    </row>
    <row r="82" spans="1:14" ht="18" customHeight="1" x14ac:dyDescent="0.15">
      <c r="A82" s="42" t="s">
        <v>8</v>
      </c>
      <c r="B82" s="59"/>
      <c r="C82" s="43" t="s">
        <v>8</v>
      </c>
      <c r="D82" s="23" t="s">
        <v>8</v>
      </c>
      <c r="E82" s="45" t="s">
        <v>8</v>
      </c>
      <c r="F82" s="45"/>
      <c r="G82" s="23" t="s">
        <v>8</v>
      </c>
      <c r="H82" s="23" t="s">
        <v>8</v>
      </c>
      <c r="I82" s="23" t="s">
        <v>8</v>
      </c>
      <c r="J82" s="47" t="s">
        <v>8</v>
      </c>
    </row>
    <row r="83" spans="1:14" ht="18" customHeight="1" x14ac:dyDescent="0.15">
      <c r="A83" s="42" t="s">
        <v>8</v>
      </c>
      <c r="B83" s="59"/>
      <c r="C83" s="43" t="s">
        <v>8</v>
      </c>
      <c r="D83" s="23" t="s">
        <v>8</v>
      </c>
      <c r="E83" s="45" t="s">
        <v>8</v>
      </c>
      <c r="F83" s="45"/>
      <c r="G83" s="23" t="s">
        <v>8</v>
      </c>
      <c r="H83" s="23" t="s">
        <v>8</v>
      </c>
      <c r="I83" s="23" t="s">
        <v>8</v>
      </c>
      <c r="J83" s="47" t="s">
        <v>8</v>
      </c>
    </row>
    <row r="84" spans="1:14" ht="18" customHeight="1" thickBot="1" x14ac:dyDescent="0.2">
      <c r="A84" s="42" t="s">
        <v>8</v>
      </c>
      <c r="B84" s="59"/>
      <c r="C84" s="43" t="s">
        <v>8</v>
      </c>
      <c r="D84" s="23" t="s">
        <v>8</v>
      </c>
      <c r="E84" s="45" t="s">
        <v>8</v>
      </c>
      <c r="F84" s="45"/>
      <c r="G84" s="23" t="s">
        <v>8</v>
      </c>
      <c r="H84" s="23" t="s">
        <v>8</v>
      </c>
      <c r="I84" s="23" t="s">
        <v>8</v>
      </c>
      <c r="J84" s="47" t="s">
        <v>8</v>
      </c>
    </row>
    <row r="85" spans="1:14" ht="18" customHeight="1" thickBot="1" x14ac:dyDescent="0.2">
      <c r="A85" s="98" t="s">
        <v>51</v>
      </c>
      <c r="B85" s="127"/>
      <c r="C85" s="127"/>
      <c r="D85" s="127"/>
      <c r="E85" s="127"/>
      <c r="F85" s="128"/>
      <c r="G85" s="27">
        <f>SUM(G54:G84)</f>
        <v>1457500</v>
      </c>
      <c r="H85" s="27">
        <f>SUM(H54:H84)</f>
        <v>1287500</v>
      </c>
      <c r="I85" s="27">
        <f>SUM(I54:I84)</f>
        <v>170000</v>
      </c>
      <c r="J85" s="54">
        <f>H85/G85</f>
        <v>0.88336192109777012</v>
      </c>
    </row>
    <row r="86" spans="1:14" ht="18" customHeight="1" x14ac:dyDescent="0.15">
      <c r="A86" s="89"/>
      <c r="B86" s="29"/>
      <c r="C86" s="30"/>
      <c r="D86" s="30"/>
      <c r="E86" s="29"/>
      <c r="F86" s="73"/>
      <c r="G86" s="74"/>
      <c r="H86" s="74"/>
      <c r="I86" s="74"/>
      <c r="J86" s="75"/>
    </row>
    <row r="87" spans="1:14" ht="18" customHeight="1" x14ac:dyDescent="0.15">
      <c r="A87" s="31" t="s">
        <v>36</v>
      </c>
      <c r="B87" s="77"/>
      <c r="C87" s="78"/>
      <c r="D87" s="78"/>
      <c r="E87" s="77"/>
      <c r="F87" s="79"/>
      <c r="G87" s="80"/>
      <c r="H87" s="80"/>
      <c r="I87" s="80"/>
      <c r="J87" s="81"/>
    </row>
    <row r="88" spans="1:14" ht="18" customHeight="1" x14ac:dyDescent="0.15">
      <c r="A88" s="76" t="s">
        <v>88</v>
      </c>
      <c r="B88" s="77"/>
      <c r="C88" s="78"/>
      <c r="D88" s="78"/>
      <c r="E88" s="77"/>
      <c r="F88" s="79"/>
      <c r="G88" s="80"/>
      <c r="H88" s="80"/>
      <c r="I88" s="80"/>
      <c r="J88" s="81"/>
    </row>
    <row r="89" spans="1:14" ht="18" customHeight="1" x14ac:dyDescent="0.15">
      <c r="A89" s="90" t="s">
        <v>97</v>
      </c>
      <c r="B89" s="3"/>
      <c r="C89" s="106" t="s">
        <v>86</v>
      </c>
      <c r="D89" s="106"/>
      <c r="E89" s="106"/>
      <c r="F89" s="106"/>
      <c r="G89" s="66" t="s">
        <v>66</v>
      </c>
      <c r="H89" s="129" t="str">
        <f>H45</f>
        <v>●●部○○課</v>
      </c>
      <c r="I89" s="126"/>
      <c r="J89" s="126"/>
      <c r="M89" s="32"/>
      <c r="N89" s="4"/>
    </row>
    <row r="90" spans="1:14" ht="18" customHeight="1" x14ac:dyDescent="0.15">
      <c r="B90" s="3"/>
      <c r="C90" s="106"/>
      <c r="D90" s="106"/>
      <c r="E90" s="106"/>
      <c r="F90" s="106"/>
      <c r="G90" s="66" t="s">
        <v>65</v>
      </c>
      <c r="H90" s="104"/>
      <c r="I90" s="114"/>
      <c r="J90" s="114"/>
      <c r="M90" s="32"/>
      <c r="N90" s="4"/>
    </row>
    <row r="91" spans="1:14" ht="18" customHeight="1" thickBot="1" x14ac:dyDescent="0.25">
      <c r="A91" s="112" t="s">
        <v>9</v>
      </c>
      <c r="B91" s="112"/>
      <c r="C91" s="106"/>
      <c r="D91" s="106"/>
      <c r="E91" s="106"/>
      <c r="F91" s="106"/>
      <c r="G91" s="6" t="s">
        <v>10</v>
      </c>
      <c r="H91" s="104" t="str">
        <f>H47</f>
        <v>No.000###　　▲▲▲工事</v>
      </c>
      <c r="I91" s="105"/>
      <c r="J91" s="105"/>
      <c r="M91" s="32"/>
      <c r="N91" s="4"/>
    </row>
    <row r="92" spans="1:14" ht="18" customHeight="1" x14ac:dyDescent="0.15">
      <c r="A92" s="101" t="s">
        <v>75</v>
      </c>
      <c r="B92" s="101"/>
      <c r="C92" s="7" t="s">
        <v>11</v>
      </c>
      <c r="D92" s="102">
        <f>D48</f>
        <v>1</v>
      </c>
      <c r="F92" s="33"/>
      <c r="G92" s="6" t="s">
        <v>0</v>
      </c>
      <c r="H92" s="104" t="str">
        <f>H48</f>
        <v>小松市■■町地内</v>
      </c>
      <c r="I92" s="105"/>
      <c r="J92" s="105"/>
      <c r="M92" s="32"/>
      <c r="N92" s="4"/>
    </row>
    <row r="93" spans="1:14" ht="18" customHeight="1" thickBot="1" x14ac:dyDescent="0.2">
      <c r="A93" s="101"/>
      <c r="B93" s="101"/>
      <c r="C93" s="7" t="s">
        <v>12</v>
      </c>
      <c r="D93" s="103"/>
      <c r="F93" s="33"/>
      <c r="G93" s="5" t="s">
        <v>1</v>
      </c>
      <c r="H93" s="84"/>
      <c r="I93" s="85" t="s">
        <v>92</v>
      </c>
      <c r="J93" s="8"/>
      <c r="M93" s="32"/>
      <c r="N93" s="4"/>
    </row>
    <row r="94" spans="1:14" ht="18" customHeight="1" x14ac:dyDescent="0.15">
      <c r="A94" s="123" t="s">
        <v>76</v>
      </c>
      <c r="B94" s="124"/>
      <c r="C94" s="34"/>
      <c r="D94" s="35"/>
      <c r="E94" s="36"/>
      <c r="F94" s="36"/>
      <c r="G94" s="5" t="s">
        <v>13</v>
      </c>
      <c r="H94" s="92" t="s">
        <v>93</v>
      </c>
      <c r="I94" s="93"/>
      <c r="J94" s="93"/>
      <c r="M94" s="32"/>
      <c r="N94" s="4"/>
    </row>
    <row r="95" spans="1:14" ht="18" customHeight="1" thickBot="1" x14ac:dyDescent="0.2">
      <c r="B95" s="3"/>
      <c r="C95" s="37"/>
      <c r="D95" s="38"/>
      <c r="E95" s="39"/>
      <c r="F95" s="39"/>
      <c r="G95" s="40"/>
      <c r="H95" s="10"/>
      <c r="I95" s="65"/>
      <c r="J95" s="1"/>
      <c r="M95" s="32"/>
      <c r="N95" s="4"/>
    </row>
    <row r="96" spans="1:14" ht="18" customHeight="1" x14ac:dyDescent="0.15">
      <c r="A96" s="118" t="s">
        <v>89</v>
      </c>
      <c r="B96" s="119"/>
      <c r="C96" s="119"/>
      <c r="D96" s="120"/>
      <c r="E96" s="120"/>
      <c r="F96" s="120"/>
      <c r="G96" s="120"/>
      <c r="H96" s="120"/>
      <c r="I96" s="120"/>
      <c r="J96" s="121"/>
      <c r="M96" s="32"/>
      <c r="N96" s="4"/>
    </row>
    <row r="97" spans="1:14" ht="18" customHeight="1" thickBot="1" x14ac:dyDescent="0.2">
      <c r="A97" s="11" t="s">
        <v>15</v>
      </c>
      <c r="B97" s="12" t="s">
        <v>16</v>
      </c>
      <c r="C97" s="13" t="s">
        <v>2</v>
      </c>
      <c r="D97" s="16" t="s">
        <v>4</v>
      </c>
      <c r="E97" s="41" t="s">
        <v>3</v>
      </c>
      <c r="F97" s="41" t="s">
        <v>5</v>
      </c>
      <c r="G97" s="16" t="s">
        <v>6</v>
      </c>
      <c r="H97" s="71"/>
      <c r="I97" s="71"/>
      <c r="J97" s="72" t="s">
        <v>19</v>
      </c>
      <c r="M97" s="32"/>
      <c r="N97" s="4"/>
    </row>
    <row r="98" spans="1:14" ht="18" customHeight="1" x14ac:dyDescent="0.15">
      <c r="A98" s="68">
        <v>301</v>
      </c>
      <c r="B98" s="67" t="s">
        <v>67</v>
      </c>
      <c r="C98" s="43"/>
      <c r="D98" s="44"/>
      <c r="E98" s="45"/>
      <c r="F98" s="45"/>
      <c r="G98" s="23"/>
      <c r="H98" s="23"/>
      <c r="I98" s="23"/>
      <c r="J98" s="46"/>
      <c r="M98" s="32"/>
      <c r="N98" s="4"/>
    </row>
    <row r="99" spans="1:14" ht="18" customHeight="1" x14ac:dyDescent="0.15">
      <c r="A99" s="68">
        <v>302</v>
      </c>
      <c r="B99" s="67" t="s">
        <v>68</v>
      </c>
      <c r="C99" s="43" t="s">
        <v>8</v>
      </c>
      <c r="D99" s="23" t="s">
        <v>8</v>
      </c>
      <c r="E99" s="45" t="s">
        <v>8</v>
      </c>
      <c r="F99" s="45"/>
      <c r="G99" s="23" t="s">
        <v>8</v>
      </c>
      <c r="H99" s="23" t="s">
        <v>8</v>
      </c>
      <c r="I99" s="23" t="s">
        <v>8</v>
      </c>
      <c r="J99" s="47" t="s">
        <v>8</v>
      </c>
      <c r="M99" s="32"/>
      <c r="N99" s="4"/>
    </row>
    <row r="100" spans="1:14" ht="18" customHeight="1" x14ac:dyDescent="0.15">
      <c r="A100" s="68">
        <v>303</v>
      </c>
      <c r="B100" s="67" t="s">
        <v>69</v>
      </c>
      <c r="C100" s="43" t="s">
        <v>8</v>
      </c>
      <c r="D100" s="23" t="s">
        <v>8</v>
      </c>
      <c r="E100" s="45" t="s">
        <v>8</v>
      </c>
      <c r="F100" s="45"/>
      <c r="G100" s="23" t="s">
        <v>8</v>
      </c>
      <c r="H100" s="23" t="s">
        <v>8</v>
      </c>
      <c r="I100" s="23" t="s">
        <v>8</v>
      </c>
      <c r="J100" s="47" t="s">
        <v>8</v>
      </c>
      <c r="M100" s="32"/>
      <c r="N100" s="4"/>
    </row>
    <row r="101" spans="1:14" ht="18" customHeight="1" x14ac:dyDescent="0.15">
      <c r="A101" s="68">
        <v>304</v>
      </c>
      <c r="B101" s="67" t="s">
        <v>70</v>
      </c>
      <c r="C101" s="43" t="s">
        <v>8</v>
      </c>
      <c r="D101" s="23" t="s">
        <v>8</v>
      </c>
      <c r="E101" s="45" t="s">
        <v>8</v>
      </c>
      <c r="F101" s="45"/>
      <c r="G101" s="23" t="s">
        <v>8</v>
      </c>
      <c r="H101" s="23" t="s">
        <v>8</v>
      </c>
      <c r="I101" s="23" t="s">
        <v>8</v>
      </c>
      <c r="J101" s="47" t="s">
        <v>8</v>
      </c>
      <c r="M101" s="32"/>
      <c r="N101" s="4"/>
    </row>
    <row r="102" spans="1:14" ht="18" customHeight="1" x14ac:dyDescent="0.15">
      <c r="A102" s="68">
        <v>305</v>
      </c>
      <c r="B102" s="67" t="s">
        <v>71</v>
      </c>
      <c r="C102" s="43" t="s">
        <v>8</v>
      </c>
      <c r="D102" s="23" t="s">
        <v>8</v>
      </c>
      <c r="E102" s="45" t="s">
        <v>8</v>
      </c>
      <c r="F102" s="45"/>
      <c r="G102" s="23" t="s">
        <v>8</v>
      </c>
      <c r="H102" s="23" t="s">
        <v>8</v>
      </c>
      <c r="I102" s="23" t="s">
        <v>8</v>
      </c>
      <c r="J102" s="47" t="s">
        <v>8</v>
      </c>
      <c r="M102" s="32"/>
      <c r="N102" s="4"/>
    </row>
    <row r="103" spans="1:14" ht="18" customHeight="1" x14ac:dyDescent="0.15">
      <c r="A103" s="68">
        <v>306</v>
      </c>
      <c r="B103" s="67" t="s">
        <v>72</v>
      </c>
      <c r="C103" s="43" t="s">
        <v>8</v>
      </c>
      <c r="D103" s="23" t="s">
        <v>8</v>
      </c>
      <c r="E103" s="45" t="s">
        <v>8</v>
      </c>
      <c r="F103" s="45"/>
      <c r="G103" s="23" t="s">
        <v>8</v>
      </c>
      <c r="H103" s="23" t="s">
        <v>8</v>
      </c>
      <c r="I103" s="23" t="s">
        <v>8</v>
      </c>
      <c r="J103" s="47" t="s">
        <v>8</v>
      </c>
      <c r="M103" s="32"/>
      <c r="N103" s="4"/>
    </row>
    <row r="104" spans="1:14" ht="18" customHeight="1" x14ac:dyDescent="0.15">
      <c r="A104" s="68">
        <v>307</v>
      </c>
      <c r="B104" s="67" t="s">
        <v>78</v>
      </c>
      <c r="C104" s="43" t="s">
        <v>8</v>
      </c>
      <c r="D104" s="23" t="s">
        <v>8</v>
      </c>
      <c r="E104" s="45" t="s">
        <v>8</v>
      </c>
      <c r="F104" s="45"/>
      <c r="G104" s="23" t="s">
        <v>8</v>
      </c>
      <c r="H104" s="23" t="s">
        <v>8</v>
      </c>
      <c r="I104" s="23" t="s">
        <v>8</v>
      </c>
      <c r="J104" s="47" t="s">
        <v>8</v>
      </c>
      <c r="M104" s="32"/>
      <c r="N104" s="4"/>
    </row>
    <row r="105" spans="1:14" ht="18" customHeight="1" x14ac:dyDescent="0.15">
      <c r="A105" s="68">
        <v>308</v>
      </c>
      <c r="B105" s="67" t="s">
        <v>77</v>
      </c>
      <c r="C105" s="43" t="s">
        <v>8</v>
      </c>
      <c r="D105" s="23" t="s">
        <v>8</v>
      </c>
      <c r="E105" s="45" t="s">
        <v>8</v>
      </c>
      <c r="F105" s="45"/>
      <c r="G105" s="23" t="s">
        <v>8</v>
      </c>
      <c r="H105" s="23" t="s">
        <v>8</v>
      </c>
      <c r="I105" s="23" t="s">
        <v>8</v>
      </c>
      <c r="J105" s="47" t="s">
        <v>8</v>
      </c>
      <c r="M105" s="32"/>
      <c r="N105" s="4"/>
    </row>
    <row r="106" spans="1:14" ht="18" customHeight="1" x14ac:dyDescent="0.15">
      <c r="A106" s="68">
        <v>309</v>
      </c>
      <c r="B106" s="67" t="s">
        <v>79</v>
      </c>
      <c r="C106" s="43" t="s">
        <v>8</v>
      </c>
      <c r="D106" s="23" t="s">
        <v>8</v>
      </c>
      <c r="E106" s="45" t="s">
        <v>8</v>
      </c>
      <c r="F106" s="45"/>
      <c r="G106" s="23" t="s">
        <v>8</v>
      </c>
      <c r="H106" s="23" t="s">
        <v>8</v>
      </c>
      <c r="I106" s="23" t="s">
        <v>8</v>
      </c>
      <c r="J106" s="47" t="s">
        <v>8</v>
      </c>
      <c r="M106" s="32"/>
      <c r="N106" s="4"/>
    </row>
    <row r="107" spans="1:14" ht="18" customHeight="1" x14ac:dyDescent="0.15">
      <c r="A107" s="68">
        <v>310</v>
      </c>
      <c r="B107" s="67" t="s">
        <v>80</v>
      </c>
      <c r="C107" s="43" t="s">
        <v>8</v>
      </c>
      <c r="D107" s="23" t="s">
        <v>8</v>
      </c>
      <c r="E107" s="45" t="s">
        <v>8</v>
      </c>
      <c r="F107" s="45"/>
      <c r="G107" s="23" t="s">
        <v>8</v>
      </c>
      <c r="H107" s="23" t="s">
        <v>8</v>
      </c>
      <c r="I107" s="23" t="s">
        <v>8</v>
      </c>
      <c r="J107" s="47" t="s">
        <v>8</v>
      </c>
      <c r="M107" s="32"/>
      <c r="N107" s="4"/>
    </row>
    <row r="108" spans="1:14" ht="18" customHeight="1" x14ac:dyDescent="0.15">
      <c r="A108" s="68">
        <v>311</v>
      </c>
      <c r="B108" s="67" t="s">
        <v>81</v>
      </c>
      <c r="C108" s="43" t="s">
        <v>8</v>
      </c>
      <c r="D108" s="23" t="s">
        <v>8</v>
      </c>
      <c r="E108" s="45" t="s">
        <v>8</v>
      </c>
      <c r="F108" s="45"/>
      <c r="G108" s="23" t="s">
        <v>8</v>
      </c>
      <c r="H108" s="23" t="s">
        <v>8</v>
      </c>
      <c r="I108" s="23" t="s">
        <v>8</v>
      </c>
      <c r="J108" s="47" t="s">
        <v>8</v>
      </c>
      <c r="M108" s="32"/>
      <c r="N108" s="4"/>
    </row>
    <row r="109" spans="1:14" ht="18" customHeight="1" x14ac:dyDescent="0.15">
      <c r="A109" s="68">
        <v>312</v>
      </c>
      <c r="B109" s="67" t="s">
        <v>82</v>
      </c>
      <c r="C109" s="43" t="s">
        <v>8</v>
      </c>
      <c r="D109" s="23" t="s">
        <v>8</v>
      </c>
      <c r="E109" s="45" t="s">
        <v>8</v>
      </c>
      <c r="F109" s="45"/>
      <c r="G109" s="23" t="s">
        <v>8</v>
      </c>
      <c r="H109" s="23" t="s">
        <v>8</v>
      </c>
      <c r="I109" s="23" t="s">
        <v>8</v>
      </c>
      <c r="J109" s="47" t="s">
        <v>8</v>
      </c>
      <c r="M109" s="32"/>
      <c r="N109" s="4"/>
    </row>
    <row r="110" spans="1:14" ht="18" customHeight="1" x14ac:dyDescent="0.15">
      <c r="A110" s="68">
        <v>313</v>
      </c>
      <c r="B110" s="67" t="s">
        <v>83</v>
      </c>
      <c r="C110" s="43" t="s">
        <v>8</v>
      </c>
      <c r="D110" s="23" t="s">
        <v>8</v>
      </c>
      <c r="E110" s="45" t="s">
        <v>8</v>
      </c>
      <c r="F110" s="45"/>
      <c r="G110" s="23" t="s">
        <v>8</v>
      </c>
      <c r="H110" s="23" t="s">
        <v>8</v>
      </c>
      <c r="I110" s="23" t="s">
        <v>8</v>
      </c>
      <c r="J110" s="47" t="s">
        <v>8</v>
      </c>
      <c r="M110" s="32"/>
      <c r="N110" s="4"/>
    </row>
    <row r="111" spans="1:14" ht="18" customHeight="1" x14ac:dyDescent="0.15">
      <c r="A111" s="68">
        <v>314</v>
      </c>
      <c r="B111" s="67" t="s">
        <v>84</v>
      </c>
      <c r="C111" s="43" t="s">
        <v>8</v>
      </c>
      <c r="D111" s="23" t="s">
        <v>8</v>
      </c>
      <c r="E111" s="45" t="s">
        <v>8</v>
      </c>
      <c r="F111" s="45"/>
      <c r="G111" s="23" t="s">
        <v>8</v>
      </c>
      <c r="H111" s="23" t="s">
        <v>8</v>
      </c>
      <c r="I111" s="23" t="s">
        <v>8</v>
      </c>
      <c r="J111" s="47" t="s">
        <v>8</v>
      </c>
      <c r="M111" s="32"/>
      <c r="N111" s="4"/>
    </row>
    <row r="112" spans="1:14" ht="18" customHeight="1" x14ac:dyDescent="0.15">
      <c r="A112" s="68">
        <v>315</v>
      </c>
      <c r="B112" s="67" t="s">
        <v>85</v>
      </c>
      <c r="C112" s="43" t="s">
        <v>8</v>
      </c>
      <c r="D112" s="23" t="s">
        <v>8</v>
      </c>
      <c r="E112" s="45" t="s">
        <v>8</v>
      </c>
      <c r="F112" s="45"/>
      <c r="G112" s="23" t="s">
        <v>8</v>
      </c>
      <c r="H112" s="23" t="s">
        <v>8</v>
      </c>
      <c r="I112" s="23" t="s">
        <v>8</v>
      </c>
      <c r="J112" s="47" t="s">
        <v>8</v>
      </c>
      <c r="M112" s="32"/>
      <c r="N112" s="4"/>
    </row>
    <row r="113" spans="1:14" ht="18" customHeight="1" x14ac:dyDescent="0.15">
      <c r="A113" s="68"/>
      <c r="B113" s="19"/>
      <c r="C113" s="43" t="s">
        <v>8</v>
      </c>
      <c r="D113" s="23" t="s">
        <v>8</v>
      </c>
      <c r="E113" s="45" t="s">
        <v>8</v>
      </c>
      <c r="F113" s="45"/>
      <c r="G113" s="23" t="s">
        <v>8</v>
      </c>
      <c r="H113" s="23" t="s">
        <v>8</v>
      </c>
      <c r="I113" s="23" t="s">
        <v>8</v>
      </c>
      <c r="J113" s="47" t="s">
        <v>8</v>
      </c>
      <c r="M113" s="32"/>
      <c r="N113" s="4"/>
    </row>
    <row r="114" spans="1:14" ht="18" customHeight="1" x14ac:dyDescent="0.15">
      <c r="A114" s="68"/>
      <c r="B114" s="19"/>
      <c r="C114" s="43" t="s">
        <v>8</v>
      </c>
      <c r="D114" s="23" t="s">
        <v>8</v>
      </c>
      <c r="E114" s="45" t="s">
        <v>8</v>
      </c>
      <c r="F114" s="45"/>
      <c r="G114" s="23" t="s">
        <v>8</v>
      </c>
      <c r="H114" s="23" t="s">
        <v>8</v>
      </c>
      <c r="I114" s="23" t="s">
        <v>8</v>
      </c>
      <c r="J114" s="47" t="s">
        <v>8</v>
      </c>
      <c r="M114" s="32"/>
      <c r="N114" s="4"/>
    </row>
    <row r="115" spans="1:14" ht="18" customHeight="1" x14ac:dyDescent="0.15">
      <c r="A115" s="68"/>
      <c r="B115" s="19"/>
      <c r="C115" s="43" t="s">
        <v>8</v>
      </c>
      <c r="D115" s="23" t="s">
        <v>8</v>
      </c>
      <c r="E115" s="45" t="s">
        <v>8</v>
      </c>
      <c r="F115" s="45"/>
      <c r="G115" s="23" t="s">
        <v>8</v>
      </c>
      <c r="H115" s="23" t="s">
        <v>8</v>
      </c>
      <c r="I115" s="23" t="s">
        <v>8</v>
      </c>
      <c r="J115" s="47" t="s">
        <v>8</v>
      </c>
      <c r="M115" s="32"/>
      <c r="N115" s="4"/>
    </row>
    <row r="116" spans="1:14" ht="18" customHeight="1" x14ac:dyDescent="0.15">
      <c r="A116" s="68"/>
      <c r="B116" s="19"/>
      <c r="C116" s="43" t="s">
        <v>8</v>
      </c>
      <c r="D116" s="23" t="s">
        <v>8</v>
      </c>
      <c r="E116" s="45" t="s">
        <v>8</v>
      </c>
      <c r="F116" s="45"/>
      <c r="G116" s="23" t="s">
        <v>8</v>
      </c>
      <c r="H116" s="23" t="s">
        <v>8</v>
      </c>
      <c r="I116" s="23" t="s">
        <v>8</v>
      </c>
      <c r="J116" s="47" t="s">
        <v>8</v>
      </c>
      <c r="M116" s="32"/>
      <c r="N116" s="4"/>
    </row>
    <row r="117" spans="1:14" ht="18" customHeight="1" x14ac:dyDescent="0.15">
      <c r="A117" s="69" t="s">
        <v>8</v>
      </c>
      <c r="B117" s="19"/>
      <c r="C117" s="43" t="s">
        <v>8</v>
      </c>
      <c r="D117" s="23" t="s">
        <v>8</v>
      </c>
      <c r="E117" s="45" t="s">
        <v>8</v>
      </c>
      <c r="F117" s="45"/>
      <c r="G117" s="23" t="s">
        <v>8</v>
      </c>
      <c r="H117" s="23" t="s">
        <v>8</v>
      </c>
      <c r="I117" s="23" t="s">
        <v>8</v>
      </c>
      <c r="J117" s="47" t="s">
        <v>8</v>
      </c>
      <c r="M117" s="32"/>
      <c r="N117" s="4"/>
    </row>
    <row r="118" spans="1:14" ht="18" customHeight="1" x14ac:dyDescent="0.15">
      <c r="A118" s="69" t="s">
        <v>8</v>
      </c>
      <c r="B118" s="19"/>
      <c r="C118" s="43" t="s">
        <v>8</v>
      </c>
      <c r="D118" s="23" t="s">
        <v>8</v>
      </c>
      <c r="E118" s="45" t="s">
        <v>8</v>
      </c>
      <c r="F118" s="45"/>
      <c r="G118" s="23" t="s">
        <v>8</v>
      </c>
      <c r="H118" s="23" t="s">
        <v>8</v>
      </c>
      <c r="I118" s="23" t="s">
        <v>8</v>
      </c>
      <c r="J118" s="47" t="s">
        <v>8</v>
      </c>
      <c r="M118" s="32"/>
      <c r="N118" s="4"/>
    </row>
    <row r="119" spans="1:14" ht="18" customHeight="1" x14ac:dyDescent="0.15">
      <c r="A119" s="69" t="s">
        <v>8</v>
      </c>
      <c r="B119" s="19"/>
      <c r="C119" s="43" t="s">
        <v>8</v>
      </c>
      <c r="D119" s="23" t="s">
        <v>8</v>
      </c>
      <c r="E119" s="45" t="s">
        <v>8</v>
      </c>
      <c r="F119" s="45"/>
      <c r="G119" s="23" t="s">
        <v>8</v>
      </c>
      <c r="H119" s="23" t="s">
        <v>8</v>
      </c>
      <c r="I119" s="23" t="s">
        <v>8</v>
      </c>
      <c r="J119" s="47" t="s">
        <v>8</v>
      </c>
      <c r="M119" s="32"/>
      <c r="N119" s="4"/>
    </row>
    <row r="120" spans="1:14" ht="18" customHeight="1" x14ac:dyDescent="0.15">
      <c r="A120" s="69" t="s">
        <v>8</v>
      </c>
      <c r="B120" s="19"/>
      <c r="C120" s="43" t="s">
        <v>8</v>
      </c>
      <c r="D120" s="23" t="s">
        <v>8</v>
      </c>
      <c r="E120" s="45" t="s">
        <v>8</v>
      </c>
      <c r="F120" s="45"/>
      <c r="G120" s="23" t="s">
        <v>8</v>
      </c>
      <c r="H120" s="23" t="s">
        <v>8</v>
      </c>
      <c r="I120" s="23" t="s">
        <v>8</v>
      </c>
      <c r="J120" s="47" t="s">
        <v>8</v>
      </c>
      <c r="M120" s="32"/>
      <c r="N120" s="4"/>
    </row>
    <row r="121" spans="1:14" ht="18" customHeight="1" x14ac:dyDescent="0.15">
      <c r="A121" s="69" t="s">
        <v>8</v>
      </c>
      <c r="B121" s="19"/>
      <c r="C121" s="43" t="s">
        <v>8</v>
      </c>
      <c r="D121" s="23" t="s">
        <v>8</v>
      </c>
      <c r="E121" s="45" t="s">
        <v>8</v>
      </c>
      <c r="F121" s="45"/>
      <c r="G121" s="23" t="s">
        <v>8</v>
      </c>
      <c r="H121" s="23" t="s">
        <v>8</v>
      </c>
      <c r="I121" s="23" t="s">
        <v>8</v>
      </c>
      <c r="J121" s="47" t="s">
        <v>8</v>
      </c>
      <c r="M121" s="32"/>
      <c r="N121" s="4"/>
    </row>
    <row r="122" spans="1:14" ht="18" customHeight="1" x14ac:dyDescent="0.15">
      <c r="A122" s="69" t="s">
        <v>8</v>
      </c>
      <c r="B122" s="19"/>
      <c r="C122" s="43" t="s">
        <v>8</v>
      </c>
      <c r="D122" s="23" t="s">
        <v>8</v>
      </c>
      <c r="E122" s="45" t="s">
        <v>8</v>
      </c>
      <c r="F122" s="45"/>
      <c r="G122" s="23" t="s">
        <v>8</v>
      </c>
      <c r="H122" s="23" t="s">
        <v>8</v>
      </c>
      <c r="I122" s="23" t="s">
        <v>8</v>
      </c>
      <c r="J122" s="47" t="s">
        <v>8</v>
      </c>
      <c r="M122" s="32"/>
      <c r="N122" s="4"/>
    </row>
    <row r="123" spans="1:14" ht="18" customHeight="1" x14ac:dyDescent="0.15">
      <c r="A123" s="69" t="s">
        <v>8</v>
      </c>
      <c r="B123" s="19"/>
      <c r="C123" s="43" t="s">
        <v>8</v>
      </c>
      <c r="D123" s="23" t="s">
        <v>8</v>
      </c>
      <c r="E123" s="45" t="s">
        <v>8</v>
      </c>
      <c r="F123" s="45"/>
      <c r="G123" s="23" t="s">
        <v>8</v>
      </c>
      <c r="H123" s="23" t="s">
        <v>8</v>
      </c>
      <c r="I123" s="23" t="s">
        <v>8</v>
      </c>
      <c r="J123" s="47" t="s">
        <v>8</v>
      </c>
      <c r="M123" s="32"/>
      <c r="N123" s="4"/>
    </row>
    <row r="124" spans="1:14" ht="18" customHeight="1" x14ac:dyDescent="0.15">
      <c r="A124" s="69" t="s">
        <v>8</v>
      </c>
      <c r="B124" s="19"/>
      <c r="C124" s="43" t="s">
        <v>8</v>
      </c>
      <c r="D124" s="23" t="s">
        <v>8</v>
      </c>
      <c r="E124" s="45" t="s">
        <v>8</v>
      </c>
      <c r="F124" s="45"/>
      <c r="G124" s="23" t="s">
        <v>8</v>
      </c>
      <c r="H124" s="23" t="s">
        <v>8</v>
      </c>
      <c r="I124" s="23" t="s">
        <v>8</v>
      </c>
      <c r="J124" s="47" t="s">
        <v>8</v>
      </c>
      <c r="M124" s="32"/>
      <c r="N124" s="4"/>
    </row>
    <row r="125" spans="1:14" ht="18" customHeight="1" x14ac:dyDescent="0.15">
      <c r="A125" s="69" t="s">
        <v>8</v>
      </c>
      <c r="B125" s="19"/>
      <c r="C125" s="43" t="s">
        <v>8</v>
      </c>
      <c r="D125" s="23" t="s">
        <v>8</v>
      </c>
      <c r="E125" s="45" t="s">
        <v>8</v>
      </c>
      <c r="F125" s="45"/>
      <c r="G125" s="23" t="s">
        <v>8</v>
      </c>
      <c r="H125" s="23" t="s">
        <v>8</v>
      </c>
      <c r="I125" s="23" t="s">
        <v>8</v>
      </c>
      <c r="J125" s="47" t="s">
        <v>8</v>
      </c>
      <c r="M125" s="32"/>
      <c r="N125" s="4"/>
    </row>
    <row r="126" spans="1:14" ht="18" customHeight="1" x14ac:dyDescent="0.15">
      <c r="A126" s="69" t="s">
        <v>8</v>
      </c>
      <c r="B126" s="19"/>
      <c r="C126" s="43" t="s">
        <v>8</v>
      </c>
      <c r="D126" s="23" t="s">
        <v>8</v>
      </c>
      <c r="E126" s="45" t="s">
        <v>8</v>
      </c>
      <c r="F126" s="45"/>
      <c r="G126" s="23" t="s">
        <v>8</v>
      </c>
      <c r="H126" s="23" t="s">
        <v>8</v>
      </c>
      <c r="I126" s="23" t="s">
        <v>8</v>
      </c>
      <c r="J126" s="47" t="s">
        <v>8</v>
      </c>
      <c r="M126" s="32"/>
      <c r="N126" s="4"/>
    </row>
    <row r="127" spans="1:14" ht="18" customHeight="1" x14ac:dyDescent="0.15">
      <c r="A127" s="69" t="s">
        <v>8</v>
      </c>
      <c r="B127" s="19"/>
      <c r="C127" s="43" t="s">
        <v>8</v>
      </c>
      <c r="D127" s="23" t="s">
        <v>8</v>
      </c>
      <c r="E127" s="45" t="s">
        <v>8</v>
      </c>
      <c r="F127" s="45"/>
      <c r="G127" s="23" t="s">
        <v>8</v>
      </c>
      <c r="H127" s="23" t="s">
        <v>8</v>
      </c>
      <c r="I127" s="23" t="s">
        <v>8</v>
      </c>
      <c r="J127" s="47" t="s">
        <v>8</v>
      </c>
      <c r="M127" s="32"/>
      <c r="N127" s="4"/>
    </row>
    <row r="128" spans="1:14" ht="18" customHeight="1" thickBot="1" x14ac:dyDescent="0.2">
      <c r="A128" s="70" t="s">
        <v>8</v>
      </c>
      <c r="B128" s="49"/>
      <c r="C128" s="50" t="s">
        <v>8</v>
      </c>
      <c r="D128" s="51" t="s">
        <v>8</v>
      </c>
      <c r="E128" s="52" t="s">
        <v>8</v>
      </c>
      <c r="F128" s="52"/>
      <c r="G128" s="51" t="s">
        <v>8</v>
      </c>
      <c r="H128" s="51" t="s">
        <v>8</v>
      </c>
      <c r="I128" s="51" t="s">
        <v>8</v>
      </c>
      <c r="J128" s="53" t="s">
        <v>8</v>
      </c>
      <c r="M128" s="32"/>
      <c r="N128" s="4"/>
    </row>
    <row r="129" spans="1:14" ht="18" customHeight="1" thickBot="1" x14ac:dyDescent="0.2">
      <c r="A129" s="122" t="s">
        <v>87</v>
      </c>
      <c r="B129" s="99"/>
      <c r="C129" s="99"/>
      <c r="D129" s="99"/>
      <c r="E129" s="99"/>
      <c r="F129" s="100"/>
      <c r="G129" s="27">
        <f>SUM(G98:G128)</f>
        <v>0</v>
      </c>
      <c r="H129" s="27"/>
      <c r="I129" s="27"/>
      <c r="J129" s="54"/>
      <c r="M129" s="32"/>
      <c r="N129" s="4"/>
    </row>
    <row r="130" spans="1:14" ht="18" customHeight="1" thickBot="1" x14ac:dyDescent="0.2">
      <c r="A130" s="29"/>
      <c r="B130" s="30"/>
      <c r="C130" s="30"/>
      <c r="D130" s="30"/>
      <c r="E130" s="29"/>
      <c r="F130" s="55" t="s">
        <v>52</v>
      </c>
      <c r="G130" s="56">
        <f>G85+G129+G41</f>
        <v>7516500</v>
      </c>
      <c r="H130" s="56">
        <f>H129+H85+H42</f>
        <v>1287500</v>
      </c>
      <c r="I130" s="56">
        <f>I85+I129+I41</f>
        <v>870000</v>
      </c>
      <c r="J130" s="57">
        <f>H130/G130</f>
        <v>0.17128982904277257</v>
      </c>
      <c r="M130" s="32"/>
      <c r="N130" s="4"/>
    </row>
    <row r="131" spans="1:14" ht="18" customHeight="1" x14ac:dyDescent="0.15">
      <c r="A131" s="31" t="s">
        <v>36</v>
      </c>
      <c r="B131" s="3"/>
      <c r="M131" s="32"/>
      <c r="N131" s="4"/>
    </row>
    <row r="132" spans="1:14" ht="18" customHeight="1" x14ac:dyDescent="0.15">
      <c r="A132" s="76" t="s">
        <v>88</v>
      </c>
      <c r="B132" s="3"/>
      <c r="M132" s="32"/>
      <c r="N132" s="4"/>
    </row>
  </sheetData>
  <mergeCells count="34">
    <mergeCell ref="A94:B94"/>
    <mergeCell ref="H94:J94"/>
    <mergeCell ref="A96:J96"/>
    <mergeCell ref="A129:F129"/>
    <mergeCell ref="C89:F91"/>
    <mergeCell ref="H89:J89"/>
    <mergeCell ref="H90:J90"/>
    <mergeCell ref="A91:B91"/>
    <mergeCell ref="H91:J91"/>
    <mergeCell ref="A92:B93"/>
    <mergeCell ref="D92:D93"/>
    <mergeCell ref="H92:J92"/>
    <mergeCell ref="A85:F85"/>
    <mergeCell ref="H6:J6"/>
    <mergeCell ref="A8:J8"/>
    <mergeCell ref="A41:F41"/>
    <mergeCell ref="C45:F47"/>
    <mergeCell ref="H45:J45"/>
    <mergeCell ref="H46:J46"/>
    <mergeCell ref="A47:B47"/>
    <mergeCell ref="H47:J47"/>
    <mergeCell ref="A48:B49"/>
    <mergeCell ref="D48:D49"/>
    <mergeCell ref="H48:J48"/>
    <mergeCell ref="H50:J50"/>
    <mergeCell ref="A52:J52"/>
    <mergeCell ref="A4:B5"/>
    <mergeCell ref="D4:D5"/>
    <mergeCell ref="H4:J4"/>
    <mergeCell ref="C1:F3"/>
    <mergeCell ref="H1:J1"/>
    <mergeCell ref="H2:J2"/>
    <mergeCell ref="A3:B3"/>
    <mergeCell ref="H3:J3"/>
  </mergeCells>
  <phoneticPr fontId="2"/>
  <pageMargins left="0.78700000000000003" right="0.47" top="0.56000000000000005" bottom="0.57999999999999996" header="0.39" footer="0.51200000000000001"/>
  <pageSetup paperSize="9" scale="69" orientation="landscape" r:id="rId1"/>
  <headerFooter alignWithMargins="0"/>
  <rowBreaks count="2" manualBreakCount="2">
    <brk id="44" max="9" man="1"/>
    <brk id="88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様式A-33</vt:lpstr>
      <vt:lpstr>様式A-33(記入例)</vt:lpstr>
      <vt:lpstr>'様式A-33'!Print_Area</vt:lpstr>
      <vt:lpstr>'様式A-33(記入例)'!Print_Area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2016-07-12T01:39:55Z</cp:lastPrinted>
  <dcterms:created xsi:type="dcterms:W3CDTF">2006-07-24T06:41:01Z</dcterms:created>
  <dcterms:modified xsi:type="dcterms:W3CDTF">2025-05-26T05:40:12Z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-2081475505</vt:i4>
  </property>
  <property fmtid="{D5CDD505-2E9C-101B-9397-08002B2CF9AE}" pid="3" name="_EmailSubject">
    <vt:lpwstr>HPの地元産品、リサイクル製品報告様式</vt:lpwstr>
  </property>
  <property fmtid="{D5CDD505-2E9C-101B-9397-08002B2CF9AE}" pid="4" name="_AuthorEmail">
    <vt:lpwstr>s-mukose@ISG01.pref.ishikawa.jp</vt:lpwstr>
  </property>
  <property fmtid="{D5CDD505-2E9C-101B-9397-08002B2CF9AE}" pid="5" name="_AuthorEmailDisplayName">
    <vt:lpwstr>向瀬 信太郎</vt:lpwstr>
  </property>
  <property fmtid="{D5CDD505-2E9C-101B-9397-08002B2CF9AE}" pid="6" name="_PreviousAdHocReviewCycleID">
    <vt:i4>1461277660</vt:i4>
  </property>
  <property fmtid="{D5CDD505-2E9C-101B-9397-08002B2CF9AE}" pid="7" name="_ReviewingToolsShownOnce">
    <vt:lpwstr/>
  </property>
</Properties>
</file>