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222000\Desktop\週休２日工事\小松市（新）10.1\"/>
    </mc:Choice>
  </mc:AlternateContent>
  <xr:revisionPtr revIDLastSave="0" documentId="13_ncr:1_{BF32D30D-14B7-4DCB-86B0-AD137D3927BE}" xr6:coauthVersionLast="36" xr6:coauthVersionMax="36" xr10:uidLastSave="{00000000-0000-0000-0000-000000000000}"/>
  <bookViews>
    <workbookView xWindow="-120" yWindow="-120" windowWidth="29040" windowHeight="15840" tabRatio="810" activeTab="1" xr2:uid="{00000000-000D-0000-FFFF-FFFF00000000}"/>
  </bookViews>
  <sheets>
    <sheet name="使い方" sheetId="16" r:id="rId1"/>
    <sheet name="様式２" sheetId="15" r:id="rId2"/>
  </sheets>
  <definedNames>
    <definedName name="_xlnm.Print_Area" localSheetId="0">使い方!$D$1:$DD$62</definedName>
    <definedName name="_xlnm.Print_Area" localSheetId="1">様式２!$D$1:$DD$248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6" l="1"/>
  <c r="E39" i="16"/>
  <c r="K38" i="16"/>
  <c r="E38" i="16"/>
  <c r="K37" i="16"/>
  <c r="E37" i="16"/>
  <c r="K36" i="16"/>
  <c r="E36" i="16"/>
  <c r="K35" i="16"/>
  <c r="E35" i="16"/>
  <c r="K34" i="16"/>
  <c r="E34" i="16"/>
  <c r="K33" i="16"/>
  <c r="E33" i="16"/>
  <c r="K32" i="16"/>
  <c r="E32" i="16"/>
  <c r="K31" i="16"/>
  <c r="E31" i="16"/>
  <c r="K30" i="16"/>
  <c r="E30" i="16"/>
  <c r="K29" i="16"/>
  <c r="E29" i="16"/>
  <c r="K28" i="16"/>
  <c r="E28" i="16"/>
  <c r="K27" i="16"/>
  <c r="E27" i="16"/>
  <c r="K26" i="16"/>
  <c r="E26" i="16"/>
  <c r="K25" i="16"/>
  <c r="E25" i="16"/>
  <c r="K24" i="16"/>
  <c r="E24" i="16"/>
  <c r="K23" i="16"/>
  <c r="E23" i="16"/>
  <c r="K22" i="16"/>
  <c r="E22" i="16"/>
  <c r="P20" i="16"/>
  <c r="Q20" i="16" s="1"/>
  <c r="Q40" i="16" s="1"/>
  <c r="K48" i="16" l="1"/>
  <c r="E57" i="16"/>
  <c r="E58" i="16"/>
  <c r="E53" i="16"/>
  <c r="E52" i="16"/>
  <c r="K47" i="16"/>
  <c r="K53" i="16"/>
  <c r="K58" i="16"/>
  <c r="K51" i="16"/>
  <c r="P21" i="16"/>
  <c r="K44" i="16"/>
  <c r="E47" i="16"/>
  <c r="K56" i="16"/>
  <c r="E44" i="16"/>
  <c r="Q21" i="16"/>
  <c r="R20" i="16"/>
  <c r="E55" i="16"/>
  <c r="E49" i="16"/>
  <c r="E61" i="16"/>
  <c r="K52" i="16"/>
  <c r="E46" i="16"/>
  <c r="E59" i="16"/>
  <c r="P40" i="16"/>
  <c r="E45" i="16"/>
  <c r="E54" i="16"/>
  <c r="AA19" i="16"/>
  <c r="K54" i="16"/>
  <c r="K61" i="16"/>
  <c r="E56" i="16"/>
  <c r="K45" i="16"/>
  <c r="E50" i="16"/>
  <c r="E60" i="16"/>
  <c r="K50" i="16"/>
  <c r="K57" i="16"/>
  <c r="K49" i="16"/>
  <c r="K55" i="16"/>
  <c r="K46" i="16"/>
  <c r="E51" i="16"/>
  <c r="E48" i="16"/>
  <c r="K59" i="16"/>
  <c r="K60" i="16"/>
  <c r="E23" i="15"/>
  <c r="AB19" i="16" l="1"/>
  <c r="BF19" i="16"/>
  <c r="R21" i="16"/>
  <c r="R40" i="16"/>
  <c r="S20" i="16"/>
  <c r="BG19" i="16" l="1"/>
  <c r="CK19" i="16"/>
  <c r="CL19" i="16" s="1"/>
  <c r="DF20" i="16"/>
  <c r="S40" i="16"/>
  <c r="S21" i="16"/>
  <c r="T20" i="16"/>
  <c r="DM20" i="16" l="1"/>
  <c r="DT20" i="16"/>
  <c r="T40" i="16"/>
  <c r="T21" i="16"/>
  <c r="U20" i="16"/>
  <c r="U40" i="16" l="1"/>
  <c r="U21" i="16"/>
  <c r="V20" i="16"/>
  <c r="V40" i="16" l="1"/>
  <c r="V21" i="16"/>
  <c r="W20" i="16"/>
  <c r="W21" i="16" l="1"/>
  <c r="W40" i="16"/>
  <c r="X20" i="16"/>
  <c r="Y20" i="16" l="1"/>
  <c r="X40" i="16"/>
  <c r="X21" i="16"/>
  <c r="Y40" i="16" l="1"/>
  <c r="Z20" i="16"/>
  <c r="Y21" i="16"/>
  <c r="Z40" i="16" l="1"/>
  <c r="AA20" i="16"/>
  <c r="Z21" i="16"/>
  <c r="AA40" i="16" l="1"/>
  <c r="AA21" i="16"/>
  <c r="AB20" i="16"/>
  <c r="AC20" i="16" l="1"/>
  <c r="AB40" i="16"/>
  <c r="AB21" i="16"/>
  <c r="AC40" i="16" l="1"/>
  <c r="AD20" i="16"/>
  <c r="AC21" i="16"/>
  <c r="AD40" i="16" l="1"/>
  <c r="AD21" i="16"/>
  <c r="AE20" i="16"/>
  <c r="AE40" i="16" l="1"/>
  <c r="AE21" i="16"/>
  <c r="AF20" i="16"/>
  <c r="AF40" i="16" l="1"/>
  <c r="AF21" i="16"/>
  <c r="AG20" i="16"/>
  <c r="AG40" i="16" l="1"/>
  <c r="AG21" i="16"/>
  <c r="AH20" i="16"/>
  <c r="AH40" i="16" l="1"/>
  <c r="AH21" i="16"/>
  <c r="AI20" i="16"/>
  <c r="AI21" i="16" l="1"/>
  <c r="AI40" i="16"/>
  <c r="AJ20" i="16"/>
  <c r="AK20" i="16" l="1"/>
  <c r="AJ21" i="16"/>
  <c r="AJ40" i="16"/>
  <c r="AK40" i="16" l="1"/>
  <c r="AL20" i="16"/>
  <c r="AK21" i="16"/>
  <c r="AL40" i="16" l="1"/>
  <c r="AM20" i="16"/>
  <c r="AL21" i="16"/>
  <c r="AM40" i="16" l="1"/>
  <c r="AN20" i="16"/>
  <c r="AM21" i="16"/>
  <c r="AO20" i="16" l="1"/>
  <c r="AN21" i="16"/>
  <c r="AN40" i="16"/>
  <c r="AO40" i="16" l="1"/>
  <c r="AP20" i="16"/>
  <c r="AO21" i="16"/>
  <c r="AP21" i="16" l="1"/>
  <c r="AP40" i="16"/>
  <c r="AQ20" i="16"/>
  <c r="AQ40" i="16" l="1"/>
  <c r="AQ21" i="16"/>
  <c r="AR20" i="16"/>
  <c r="AR40" i="16" l="1"/>
  <c r="AR21" i="16"/>
  <c r="AS20" i="16"/>
  <c r="AS40" i="16" l="1"/>
  <c r="AS21" i="16"/>
  <c r="AT20" i="16"/>
  <c r="AT21" i="16" l="1"/>
  <c r="AU20" i="16"/>
  <c r="AT40" i="16"/>
  <c r="AU21" i="16" l="1"/>
  <c r="AU40" i="16"/>
  <c r="AV20" i="16"/>
  <c r="AW20" i="16" l="1"/>
  <c r="AV40" i="16"/>
  <c r="AV21" i="16"/>
  <c r="AX20" i="16" l="1"/>
  <c r="AW40" i="16"/>
  <c r="AW21" i="16"/>
  <c r="AX40" i="16" l="1"/>
  <c r="AY20" i="16"/>
  <c r="AX21" i="16"/>
  <c r="AY40" i="16" l="1"/>
  <c r="AZ20" i="16"/>
  <c r="AY21" i="16"/>
  <c r="BA20" i="16" l="1"/>
  <c r="AZ40" i="16"/>
  <c r="AZ21" i="16"/>
  <c r="BA40" i="16" l="1"/>
  <c r="BA21" i="16"/>
  <c r="BB20" i="16"/>
  <c r="BB40" i="16" l="1"/>
  <c r="BB21" i="16"/>
  <c r="BC20" i="16"/>
  <c r="BC40" i="16" l="1"/>
  <c r="BC21" i="16"/>
  <c r="BD20" i="16"/>
  <c r="BD40" i="16" l="1"/>
  <c r="BD21" i="16"/>
  <c r="BE20" i="16"/>
  <c r="BE40" i="16" l="1"/>
  <c r="BE21" i="16"/>
  <c r="BF20" i="16"/>
  <c r="BF21" i="16" l="1"/>
  <c r="BG20" i="16"/>
  <c r="BF40" i="16"/>
  <c r="BG40" i="16" l="1"/>
  <c r="BG21" i="16"/>
  <c r="BH20" i="16"/>
  <c r="BI20" i="16" l="1"/>
  <c r="BH40" i="16"/>
  <c r="BH21" i="16"/>
  <c r="BJ20" i="16" l="1"/>
  <c r="BI40" i="16"/>
  <c r="BI21" i="16"/>
  <c r="BJ40" i="16" l="1"/>
  <c r="BK20" i="16"/>
  <c r="BJ21" i="16"/>
  <c r="BK40" i="16" l="1"/>
  <c r="BK21" i="16"/>
  <c r="BL20" i="16"/>
  <c r="BM20" i="16" l="1"/>
  <c r="BL21" i="16"/>
  <c r="BL40" i="16"/>
  <c r="BM40" i="16" l="1"/>
  <c r="BM21" i="16"/>
  <c r="BN20" i="16"/>
  <c r="BN21" i="16" l="1"/>
  <c r="BN40" i="16"/>
  <c r="BO20" i="16"/>
  <c r="BO40" i="16" l="1"/>
  <c r="BO21" i="16"/>
  <c r="BP20" i="16"/>
  <c r="BP40" i="16" l="1"/>
  <c r="BP21" i="16"/>
  <c r="BQ20" i="16"/>
  <c r="BQ40" i="16" l="1"/>
  <c r="BQ21" i="16"/>
  <c r="BR20" i="16"/>
  <c r="BR40" i="16" l="1"/>
  <c r="BS20" i="16"/>
  <c r="BR21" i="16"/>
  <c r="BS21" i="16" l="1"/>
  <c r="BS40" i="16"/>
  <c r="BT20" i="16"/>
  <c r="BT40" i="16" l="1"/>
  <c r="BU20" i="16"/>
  <c r="BT21" i="16"/>
  <c r="BU40" i="16" l="1"/>
  <c r="BV20" i="16"/>
  <c r="BV40" i="16" s="1"/>
  <c r="BU21" i="16"/>
  <c r="BW20" i="16" l="1"/>
  <c r="BV21" i="16"/>
  <c r="BW40" i="16" l="1"/>
  <c r="BX20" i="16"/>
  <c r="BW21" i="16"/>
  <c r="BY20" i="16" l="1"/>
  <c r="BX40" i="16"/>
  <c r="BX21" i="16"/>
  <c r="BY21" i="16" l="1"/>
  <c r="BZ20" i="16"/>
  <c r="BY40" i="16"/>
  <c r="BZ40" i="16" l="1"/>
  <c r="BZ21" i="16"/>
  <c r="CA20" i="16"/>
  <c r="CA40" i="16" l="1"/>
  <c r="CA21" i="16"/>
  <c r="CB20" i="16"/>
  <c r="CB40" i="16" l="1"/>
  <c r="CB21" i="16"/>
  <c r="CC20" i="16"/>
  <c r="CC40" i="16" l="1"/>
  <c r="CC21" i="16"/>
  <c r="CD20" i="16"/>
  <c r="CD21" i="16" l="1"/>
  <c r="CE20" i="16"/>
  <c r="CD40" i="16"/>
  <c r="CE21" i="16" l="1"/>
  <c r="CE40" i="16"/>
  <c r="CF20" i="16"/>
  <c r="CG20" i="16" l="1"/>
  <c r="CF40" i="16"/>
  <c r="CF21" i="16"/>
  <c r="CH20" i="16" l="1"/>
  <c r="CG40" i="16"/>
  <c r="CG21" i="16"/>
  <c r="CH40" i="16" l="1"/>
  <c r="CI20" i="16"/>
  <c r="CH21" i="16"/>
  <c r="CI40" i="16" l="1"/>
  <c r="CJ20" i="16"/>
  <c r="CI21" i="16"/>
  <c r="CK20" i="16" l="1"/>
  <c r="CJ40" i="16"/>
  <c r="CJ21" i="16"/>
  <c r="CK40" i="16" l="1"/>
  <c r="CK21" i="16"/>
  <c r="CL20" i="16"/>
  <c r="CL40" i="16" l="1"/>
  <c r="CL21" i="16"/>
  <c r="CM20" i="16"/>
  <c r="CM40" i="16" l="1"/>
  <c r="CM21" i="16"/>
  <c r="CN20" i="16"/>
  <c r="CN40" i="16" l="1"/>
  <c r="CN21" i="16"/>
  <c r="CO20" i="16"/>
  <c r="CO40" i="16" l="1"/>
  <c r="CO21" i="16"/>
  <c r="CP20" i="16"/>
  <c r="CP40" i="16" l="1"/>
  <c r="CQ20" i="16"/>
  <c r="CP21" i="16"/>
  <c r="CQ21" i="16" l="1"/>
  <c r="CQ40" i="16"/>
  <c r="CR20" i="16"/>
  <c r="CR40" i="16" l="1"/>
  <c r="CS20" i="16"/>
  <c r="CR21" i="16"/>
  <c r="CT20" i="16" l="1"/>
  <c r="CS40" i="16"/>
  <c r="CS21" i="16"/>
  <c r="CT40" i="16" l="1"/>
  <c r="CU20" i="16"/>
  <c r="CT21" i="16"/>
  <c r="CU40" i="16" l="1"/>
  <c r="CU21" i="16"/>
  <c r="CV20" i="16"/>
  <c r="CV40" i="16" l="1"/>
  <c r="CW20" i="16"/>
  <c r="CV21" i="16"/>
  <c r="CW40" i="16" l="1"/>
  <c r="CW21" i="16"/>
  <c r="CX20" i="16"/>
  <c r="CX21" i="16" l="1"/>
  <c r="CX40" i="16"/>
  <c r="CY20" i="16"/>
  <c r="CY40" i="16" l="1"/>
  <c r="CY21" i="16"/>
  <c r="CZ20" i="16"/>
  <c r="CZ40" i="16" l="1"/>
  <c r="CZ21" i="16"/>
  <c r="DA20" i="16"/>
  <c r="DA40" i="16" l="1"/>
  <c r="DA21" i="16"/>
  <c r="DB20" i="16"/>
  <c r="DB40" i="16" l="1"/>
  <c r="DB21" i="16"/>
  <c r="DC20" i="16"/>
  <c r="DC21" i="16" l="1"/>
  <c r="DD20" i="16"/>
  <c r="P42" i="16" s="1"/>
  <c r="DC40" i="16"/>
  <c r="DG26" i="16"/>
  <c r="DN29" i="16"/>
  <c r="DF33" i="16"/>
  <c r="DF25" i="16"/>
  <c r="DH23" i="16"/>
  <c r="DH26" i="16"/>
  <c r="DN28" i="16"/>
  <c r="DH32" i="16"/>
  <c r="DG22" i="16"/>
  <c r="DF32" i="16"/>
  <c r="DF35" i="16"/>
  <c r="DG39" i="16"/>
  <c r="DH24" i="16"/>
  <c r="DG27" i="16"/>
  <c r="DG29" i="16"/>
  <c r="DH22" i="16"/>
  <c r="DH31" i="16"/>
  <c r="DH35" i="16"/>
  <c r="DG23" i="16"/>
  <c r="DF37" i="16"/>
  <c r="DG28" i="16"/>
  <c r="DH36" i="16"/>
  <c r="DH39" i="16"/>
  <c r="DF22" i="16"/>
  <c r="DF39" i="16"/>
  <c r="DG35" i="16"/>
  <c r="DF27" i="16"/>
  <c r="DI27" i="16" s="1"/>
  <c r="DH25" i="16"/>
  <c r="DG25" i="16"/>
  <c r="DF30" i="16"/>
  <c r="DF23" i="16"/>
  <c r="DG34" i="16"/>
  <c r="DH27" i="16"/>
  <c r="DG30" i="16"/>
  <c r="DF36" i="16"/>
  <c r="DG37" i="16"/>
  <c r="DF29" i="16"/>
  <c r="DF28" i="16"/>
  <c r="DG33" i="16"/>
  <c r="DG31" i="16"/>
  <c r="DF31" i="16"/>
  <c r="DG38" i="16"/>
  <c r="DG24" i="16"/>
  <c r="DG32" i="16"/>
  <c r="DF34" i="16"/>
  <c r="DH33" i="16"/>
  <c r="DH28" i="16"/>
  <c r="DH29" i="16"/>
  <c r="DH30" i="16"/>
  <c r="DG36" i="16"/>
  <c r="DH38" i="16"/>
  <c r="DF24" i="16"/>
  <c r="DF38" i="16"/>
  <c r="DI38" i="16" s="1"/>
  <c r="DM33" i="16"/>
  <c r="DM27" i="16"/>
  <c r="DN24" i="16"/>
  <c r="DM25" i="16"/>
  <c r="DM37" i="16"/>
  <c r="DF26" i="16"/>
  <c r="DI26" i="16" s="1"/>
  <c r="DM26" i="16"/>
  <c r="DN38" i="16"/>
  <c r="DN39" i="16"/>
  <c r="DN23" i="16"/>
  <c r="DO22" i="16"/>
  <c r="DM31" i="16"/>
  <c r="DO25" i="16"/>
  <c r="DM29" i="16"/>
  <c r="DP29" i="16" s="1"/>
  <c r="DO29" i="16"/>
  <c r="DO31" i="16"/>
  <c r="DM22" i="16"/>
  <c r="DN27" i="16"/>
  <c r="DO30" i="16"/>
  <c r="DM39" i="16"/>
  <c r="DN32" i="16"/>
  <c r="DO26" i="16"/>
  <c r="DN31" i="16"/>
  <c r="DH37" i="16"/>
  <c r="DM36" i="16"/>
  <c r="DO32" i="16"/>
  <c r="DN36" i="16"/>
  <c r="DN30" i="16"/>
  <c r="DM30" i="16"/>
  <c r="DO34" i="16"/>
  <c r="DN22" i="16"/>
  <c r="DN33" i="16"/>
  <c r="DM32" i="16"/>
  <c r="DP32" i="16" s="1"/>
  <c r="DO37" i="16"/>
  <c r="DO35" i="16"/>
  <c r="DM38" i="16"/>
  <c r="DP38" i="16" s="1"/>
  <c r="DO39" i="16"/>
  <c r="DN25" i="16"/>
  <c r="DM34" i="16"/>
  <c r="DH34" i="16"/>
  <c r="DO36" i="16"/>
  <c r="DN37" i="16"/>
  <c r="DO27" i="16"/>
  <c r="DO33" i="16"/>
  <c r="DO23" i="16"/>
  <c r="DN26" i="16"/>
  <c r="DO38" i="16"/>
  <c r="DM35" i="16"/>
  <c r="DO24" i="16"/>
  <c r="DM28" i="16"/>
  <c r="DP28" i="16" s="1"/>
  <c r="DN35" i="16"/>
  <c r="DM24" i="16"/>
  <c r="DM23" i="16"/>
  <c r="DN34" i="16"/>
  <c r="DO28" i="16"/>
  <c r="DI34" i="16" l="1"/>
  <c r="DP24" i="16"/>
  <c r="DI23" i="16"/>
  <c r="DJ23" i="16" s="1"/>
  <c r="DI39" i="16"/>
  <c r="DP25" i="16"/>
  <c r="DP34" i="16"/>
  <c r="DI37" i="16"/>
  <c r="DJ37" i="16" s="1"/>
  <c r="DI24" i="16"/>
  <c r="DJ24" i="16" s="1"/>
  <c r="DI30" i="16"/>
  <c r="DJ30" i="16" s="1"/>
  <c r="DP39" i="16"/>
  <c r="DQ39" i="16" s="1"/>
  <c r="DQ25" i="16"/>
  <c r="DP27" i="16"/>
  <c r="DQ27" i="16" s="1"/>
  <c r="DQ28" i="16"/>
  <c r="DJ34" i="16"/>
  <c r="DP36" i="16"/>
  <c r="DQ36" i="16" s="1"/>
  <c r="DP33" i="16"/>
  <c r="DQ33" i="16" s="1"/>
  <c r="DJ38" i="16"/>
  <c r="DP35" i="16"/>
  <c r="DQ35" i="16" s="1"/>
  <c r="DP31" i="16"/>
  <c r="DQ31" i="16" s="1"/>
  <c r="DI31" i="16"/>
  <c r="DG40" i="16"/>
  <c r="DQ24" i="16"/>
  <c r="DO40" i="16"/>
  <c r="DH40" i="16"/>
  <c r="DI25" i="16"/>
  <c r="DJ25" i="16" s="1"/>
  <c r="DQ32" i="16"/>
  <c r="DI28" i="16"/>
  <c r="DJ28" i="16" s="1"/>
  <c r="DJ27" i="16"/>
  <c r="DQ29" i="16"/>
  <c r="DQ38" i="16"/>
  <c r="DI29" i="16"/>
  <c r="DJ29" i="16" s="1"/>
  <c r="DJ26" i="16"/>
  <c r="DI33" i="16"/>
  <c r="DJ33" i="16" s="1"/>
  <c r="DN40" i="16"/>
  <c r="DP26" i="16"/>
  <c r="DF40" i="16"/>
  <c r="DI22" i="16"/>
  <c r="DJ39" i="16"/>
  <c r="DI36" i="16"/>
  <c r="DJ36" i="16" s="1"/>
  <c r="DI35" i="16"/>
  <c r="DJ35" i="16" s="1"/>
  <c r="Q42" i="16"/>
  <c r="P62" i="16"/>
  <c r="AA41" i="16"/>
  <c r="P43" i="16"/>
  <c r="DQ34" i="16"/>
  <c r="DP23" i="16"/>
  <c r="DQ23" i="16" s="1"/>
  <c r="DP30" i="16"/>
  <c r="DQ30" i="16" s="1"/>
  <c r="DM40" i="16"/>
  <c r="DP22" i="16"/>
  <c r="DQ22" i="16" s="1"/>
  <c r="DP37" i="16"/>
  <c r="DQ37" i="16" s="1"/>
  <c r="DI32" i="16"/>
  <c r="P20" i="15"/>
  <c r="BF41" i="16" l="1"/>
  <c r="AB41" i="16"/>
  <c r="R42" i="16"/>
  <c r="Q62" i="16"/>
  <c r="Q43" i="16"/>
  <c r="DQ26" i="16"/>
  <c r="DQ40" i="16" s="1"/>
  <c r="DQ20" i="16" s="1"/>
  <c r="DR20" i="16" s="1"/>
  <c r="DJ22" i="16"/>
  <c r="DJ31" i="16"/>
  <c r="DJ32" i="16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DJ40" i="16" l="1"/>
  <c r="DJ20" i="16" s="1"/>
  <c r="DK20" i="16" s="1"/>
  <c r="DF42" i="16"/>
  <c r="DV38" i="16"/>
  <c r="DU26" i="16"/>
  <c r="DV34" i="16"/>
  <c r="DV25" i="16"/>
  <c r="DT32" i="16"/>
  <c r="DU31" i="16"/>
  <c r="DV28" i="16"/>
  <c r="DU25" i="16"/>
  <c r="DU29" i="16"/>
  <c r="DT27" i="16"/>
  <c r="DU38" i="16"/>
  <c r="DT26" i="16"/>
  <c r="DT34" i="16"/>
  <c r="DV36" i="16"/>
  <c r="DT35" i="16"/>
  <c r="DV37" i="16"/>
  <c r="DT39" i="16"/>
  <c r="DU33" i="16"/>
  <c r="DT25" i="16"/>
  <c r="DV27" i="16"/>
  <c r="DU37" i="16"/>
  <c r="DV35" i="16"/>
  <c r="DU27" i="16"/>
  <c r="DU22" i="16"/>
  <c r="DT37" i="16"/>
  <c r="DU28" i="16"/>
  <c r="DV22" i="16"/>
  <c r="DV29" i="16"/>
  <c r="DU32" i="16"/>
  <c r="DV23" i="16"/>
  <c r="DV33" i="16"/>
  <c r="DV26" i="16"/>
  <c r="DT29" i="16"/>
  <c r="DU35" i="16"/>
  <c r="DV24" i="16"/>
  <c r="DT38" i="16"/>
  <c r="DW38" i="16" s="1"/>
  <c r="DU24" i="16"/>
  <c r="DV30" i="16"/>
  <c r="DU34" i="16"/>
  <c r="DU36" i="16"/>
  <c r="DV39" i="16"/>
  <c r="DT28" i="16"/>
  <c r="DT33" i="16"/>
  <c r="DV32" i="16"/>
  <c r="DV31" i="16"/>
  <c r="DT31" i="16"/>
  <c r="DU23" i="16"/>
  <c r="DT24" i="16"/>
  <c r="DT23" i="16"/>
  <c r="DT36" i="16"/>
  <c r="DU39" i="16"/>
  <c r="DT30" i="16"/>
  <c r="DT22" i="16"/>
  <c r="DU30" i="16"/>
  <c r="S42" i="16"/>
  <c r="R43" i="16"/>
  <c r="R62" i="16"/>
  <c r="BG41" i="16"/>
  <c r="CK41" i="16"/>
  <c r="CL41" i="16" s="1"/>
  <c r="Q21" i="15"/>
  <c r="R20" i="15"/>
  <c r="Q40" i="15"/>
  <c r="DW28" i="16" l="1"/>
  <c r="DW27" i="16"/>
  <c r="DW23" i="16"/>
  <c r="DX23" i="16" s="1"/>
  <c r="DW25" i="16"/>
  <c r="DW33" i="16"/>
  <c r="DX33" i="16" s="1"/>
  <c r="DW31" i="16"/>
  <c r="DX31" i="16" s="1"/>
  <c r="DW30" i="16"/>
  <c r="DX30" i="16" s="1"/>
  <c r="DW29" i="16"/>
  <c r="DX29" i="16" s="1"/>
  <c r="DW37" i="16"/>
  <c r="DX37" i="16" s="1"/>
  <c r="DX28" i="16"/>
  <c r="DW35" i="16"/>
  <c r="DW34" i="16"/>
  <c r="DX34" i="16" s="1"/>
  <c r="DW36" i="16"/>
  <c r="DX36" i="16" s="1"/>
  <c r="DW24" i="16"/>
  <c r="DU40" i="16"/>
  <c r="DW26" i="16"/>
  <c r="DX26" i="16" s="1"/>
  <c r="DT42" i="16"/>
  <c r="DX27" i="16"/>
  <c r="DX38" i="16"/>
  <c r="DV40" i="16"/>
  <c r="DM42" i="16"/>
  <c r="DX25" i="16"/>
  <c r="S43" i="16"/>
  <c r="S62" i="16"/>
  <c r="T42" i="16"/>
  <c r="DT40" i="16"/>
  <c r="DW22" i="16"/>
  <c r="DW39" i="16"/>
  <c r="DX39" i="16" s="1"/>
  <c r="DW32" i="16"/>
  <c r="DX32" i="16" s="1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T62" i="16" l="1"/>
  <c r="U42" i="16"/>
  <c r="T43" i="16"/>
  <c r="DX35" i="16"/>
  <c r="DX22" i="16"/>
  <c r="DX24" i="16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DF20" i="15" s="1"/>
  <c r="DX40" i="16" l="1"/>
  <c r="DX20" i="16" s="1"/>
  <c r="DY20" i="16" s="1"/>
  <c r="U62" i="16"/>
  <c r="V42" i="16"/>
  <c r="U43" i="16"/>
  <c r="T21" i="15"/>
  <c r="U20" i="15"/>
  <c r="T40" i="15"/>
  <c r="BF19" i="15"/>
  <c r="BG19" i="15" s="1"/>
  <c r="DM20" i="15" s="1"/>
  <c r="V62" i="16" l="1"/>
  <c r="W42" i="16"/>
  <c r="V43" i="16"/>
  <c r="V20" i="15"/>
  <c r="U21" i="15"/>
  <c r="U40" i="15"/>
  <c r="CK19" i="15"/>
  <c r="CL19" i="15" s="1"/>
  <c r="DT20" i="15" s="1"/>
  <c r="W62" i="16" l="1"/>
  <c r="W43" i="16"/>
  <c r="X42" i="16"/>
  <c r="W20" i="15"/>
  <c r="V21" i="15"/>
  <c r="V40" i="15"/>
  <c r="X62" i="16" l="1"/>
  <c r="X43" i="16"/>
  <c r="Y42" i="16"/>
  <c r="X20" i="15"/>
  <c r="W21" i="15"/>
  <c r="W40" i="15"/>
  <c r="Y43" i="16" l="1"/>
  <c r="Y62" i="16"/>
  <c r="Z42" i="16"/>
  <c r="Y20" i="15"/>
  <c r="X21" i="15"/>
  <c r="X40" i="15"/>
  <c r="AA42" i="16" l="1"/>
  <c r="Z43" i="16"/>
  <c r="Z62" i="16"/>
  <c r="Z20" i="15"/>
  <c r="Y21" i="15"/>
  <c r="Y40" i="15"/>
  <c r="AA62" i="16" l="1"/>
  <c r="AA43" i="16"/>
  <c r="AB42" i="16"/>
  <c r="Z21" i="15"/>
  <c r="AA20" i="15"/>
  <c r="Z40" i="15"/>
  <c r="AC42" i="16" l="1"/>
  <c r="AB43" i="16"/>
  <c r="AB62" i="16"/>
  <c r="AB20" i="15"/>
  <c r="AA21" i="15"/>
  <c r="AA40" i="15"/>
  <c r="AD42" i="16" l="1"/>
  <c r="AC62" i="16"/>
  <c r="AC43" i="16"/>
  <c r="AC20" i="15"/>
  <c r="AB21" i="15"/>
  <c r="AB40" i="15"/>
  <c r="AE42" i="16" l="1"/>
  <c r="AD62" i="16"/>
  <c r="AD43" i="16"/>
  <c r="AD20" i="15"/>
  <c r="AC21" i="15"/>
  <c r="AC40" i="15"/>
  <c r="AE43" i="16" l="1"/>
  <c r="AF42" i="16"/>
  <c r="AE62" i="16"/>
  <c r="AE20" i="15"/>
  <c r="AD21" i="15"/>
  <c r="AD40" i="15"/>
  <c r="AF62" i="16" l="1"/>
  <c r="AF43" i="16"/>
  <c r="AG42" i="16"/>
  <c r="AE21" i="15"/>
  <c r="AF20" i="15"/>
  <c r="AE40" i="15"/>
  <c r="AG62" i="16" l="1"/>
  <c r="AH42" i="16"/>
  <c r="AG43" i="16"/>
  <c r="AF21" i="15"/>
  <c r="AG20" i="15"/>
  <c r="AF40" i="15"/>
  <c r="AH62" i="16" l="1"/>
  <c r="AI42" i="16"/>
  <c r="AH43" i="16"/>
  <c r="AH20" i="15"/>
  <c r="AG21" i="15"/>
  <c r="AG40" i="15"/>
  <c r="AI43" i="16" l="1"/>
  <c r="AJ42" i="16"/>
  <c r="AI62" i="16"/>
  <c r="AI20" i="15"/>
  <c r="AH21" i="15"/>
  <c r="AH40" i="15"/>
  <c r="AJ43" i="16" l="1"/>
  <c r="AJ62" i="16"/>
  <c r="AK42" i="16"/>
  <c r="AJ20" i="15"/>
  <c r="AI21" i="15"/>
  <c r="AI40" i="15"/>
  <c r="AK43" i="16" l="1"/>
  <c r="AK62" i="16"/>
  <c r="AL42" i="16"/>
  <c r="AJ21" i="15"/>
  <c r="AK20" i="15"/>
  <c r="AJ40" i="15"/>
  <c r="AL62" i="16" l="1"/>
  <c r="AM42" i="16"/>
  <c r="AL43" i="16"/>
  <c r="AK21" i="15"/>
  <c r="AL20" i="15"/>
  <c r="AK40" i="15"/>
  <c r="AM62" i="16" l="1"/>
  <c r="AN42" i="16"/>
  <c r="AM43" i="16"/>
  <c r="AL21" i="15"/>
  <c r="AM20" i="15"/>
  <c r="AL40" i="15"/>
  <c r="AO42" i="16" l="1"/>
  <c r="AN62" i="16"/>
  <c r="AN43" i="16"/>
  <c r="AN20" i="15"/>
  <c r="AM21" i="15"/>
  <c r="AM40" i="15"/>
  <c r="AO62" i="16" l="1"/>
  <c r="AP42" i="16"/>
  <c r="AO43" i="16"/>
  <c r="AO20" i="15"/>
  <c r="AN21" i="15"/>
  <c r="AN40" i="15"/>
  <c r="AQ42" i="16" l="1"/>
  <c r="AP43" i="16"/>
  <c r="AP62" i="16"/>
  <c r="AP20" i="15"/>
  <c r="AO21" i="15"/>
  <c r="AO40" i="15"/>
  <c r="AQ43" i="16" l="1"/>
  <c r="AQ62" i="16"/>
  <c r="AR42" i="16"/>
  <c r="AQ20" i="15"/>
  <c r="AP21" i="15"/>
  <c r="AP40" i="15"/>
  <c r="AR62" i="16" l="1"/>
  <c r="AS42" i="16"/>
  <c r="AR43" i="16"/>
  <c r="AQ21" i="15"/>
  <c r="AR20" i="15"/>
  <c r="AQ40" i="15"/>
  <c r="AS62" i="16" l="1"/>
  <c r="AT42" i="16"/>
  <c r="AS43" i="16"/>
  <c r="AR21" i="15"/>
  <c r="AS20" i="15"/>
  <c r="AR40" i="15"/>
  <c r="AT62" i="16" l="1"/>
  <c r="AU42" i="16"/>
  <c r="AT43" i="16"/>
  <c r="AT20" i="15"/>
  <c r="AS21" i="15"/>
  <c r="AS40" i="15"/>
  <c r="AU43" i="16" l="1"/>
  <c r="AV42" i="16"/>
  <c r="AU62" i="16"/>
  <c r="AU20" i="15"/>
  <c r="AT21" i="15"/>
  <c r="AT40" i="15"/>
  <c r="AV43" i="16" l="1"/>
  <c r="AW42" i="16"/>
  <c r="AV62" i="16"/>
  <c r="AV20" i="15"/>
  <c r="AU21" i="15"/>
  <c r="AU40" i="15"/>
  <c r="AW43" i="16" l="1"/>
  <c r="AW62" i="16"/>
  <c r="AX42" i="16"/>
  <c r="AV21" i="15"/>
  <c r="AW20" i="15"/>
  <c r="AV40" i="15"/>
  <c r="AX62" i="16" l="1"/>
  <c r="AY42" i="16"/>
  <c r="AX43" i="16"/>
  <c r="AX20" i="15"/>
  <c r="AW21" i="15"/>
  <c r="AW40" i="15"/>
  <c r="AY62" i="16" l="1"/>
  <c r="AY43" i="16"/>
  <c r="AZ42" i="16"/>
  <c r="AX21" i="15"/>
  <c r="AY20" i="15"/>
  <c r="AX40" i="15"/>
  <c r="AZ62" i="16" l="1"/>
  <c r="BA42" i="16"/>
  <c r="AZ43" i="16"/>
  <c r="AZ20" i="15"/>
  <c r="AY21" i="15"/>
  <c r="AY40" i="15"/>
  <c r="BB42" i="16" l="1"/>
  <c r="BA62" i="16"/>
  <c r="BA43" i="16"/>
  <c r="BA20" i="15"/>
  <c r="AZ21" i="15"/>
  <c r="AZ40" i="15"/>
  <c r="BC42" i="16" l="1"/>
  <c r="BB43" i="16"/>
  <c r="BB62" i="16"/>
  <c r="BB20" i="15"/>
  <c r="BA21" i="15"/>
  <c r="BA40" i="15"/>
  <c r="BC62" i="16" l="1"/>
  <c r="BC43" i="16"/>
  <c r="BD42" i="16"/>
  <c r="BC20" i="15"/>
  <c r="BB21" i="15"/>
  <c r="BB40" i="15"/>
  <c r="BD62" i="16" l="1"/>
  <c r="BE42" i="16"/>
  <c r="BD43" i="16"/>
  <c r="BC21" i="15"/>
  <c r="BD20" i="15"/>
  <c r="BC40" i="15"/>
  <c r="BE62" i="16" l="1"/>
  <c r="BE43" i="16"/>
  <c r="BF42" i="16"/>
  <c r="BD21" i="15"/>
  <c r="BE20" i="15"/>
  <c r="BD40" i="15"/>
  <c r="BF62" i="16" l="1"/>
  <c r="BG42" i="16"/>
  <c r="BF43" i="16"/>
  <c r="BF20" i="15"/>
  <c r="BE21" i="15"/>
  <c r="BE40" i="15"/>
  <c r="BG43" i="16" l="1"/>
  <c r="BH42" i="16"/>
  <c r="BG62" i="16"/>
  <c r="BG20" i="15"/>
  <c r="BF21" i="15"/>
  <c r="BF40" i="15"/>
  <c r="BH43" i="16" l="1"/>
  <c r="BI42" i="16"/>
  <c r="BH62" i="16"/>
  <c r="BH20" i="15"/>
  <c r="BG21" i="15"/>
  <c r="BG40" i="15"/>
  <c r="BI43" i="16" l="1"/>
  <c r="BI62" i="16"/>
  <c r="BJ42" i="16"/>
  <c r="BH21" i="15"/>
  <c r="BI20" i="15"/>
  <c r="BH40" i="15"/>
  <c r="BK42" i="16" l="1"/>
  <c r="BJ43" i="16"/>
  <c r="BJ62" i="16"/>
  <c r="BI21" i="15"/>
  <c r="BJ20" i="15"/>
  <c r="BI40" i="15"/>
  <c r="BL42" i="16" l="1"/>
  <c r="BK43" i="16"/>
  <c r="BK62" i="16"/>
  <c r="BJ21" i="15"/>
  <c r="BK20" i="15"/>
  <c r="BJ40" i="15"/>
  <c r="BM42" i="16" l="1"/>
  <c r="BL43" i="16"/>
  <c r="BL62" i="16"/>
  <c r="BL20" i="15"/>
  <c r="BK21" i="15"/>
  <c r="BK40" i="15"/>
  <c r="BN42" i="16" l="1"/>
  <c r="BM62" i="16"/>
  <c r="BM43" i="16"/>
  <c r="BM20" i="15"/>
  <c r="BL21" i="15"/>
  <c r="BL40" i="15"/>
  <c r="BN62" i="16" l="1"/>
  <c r="BO42" i="16"/>
  <c r="BN43" i="16"/>
  <c r="BN20" i="15"/>
  <c r="BM21" i="15"/>
  <c r="BM40" i="15"/>
  <c r="BO62" i="16" l="1"/>
  <c r="BO43" i="16"/>
  <c r="BP42" i="16"/>
  <c r="BO20" i="15"/>
  <c r="BN21" i="15"/>
  <c r="BN40" i="15"/>
  <c r="BP62" i="16" l="1"/>
  <c r="BQ42" i="16"/>
  <c r="BP43" i="16"/>
  <c r="BO21" i="15"/>
  <c r="BP20" i="15"/>
  <c r="BO40" i="15"/>
  <c r="BQ62" i="16" l="1"/>
  <c r="BQ43" i="16"/>
  <c r="BR42" i="16"/>
  <c r="BP21" i="15"/>
  <c r="BQ20" i="15"/>
  <c r="BP40" i="15"/>
  <c r="BR62" i="16" l="1"/>
  <c r="BS42" i="16"/>
  <c r="BR43" i="16"/>
  <c r="BR20" i="15"/>
  <c r="BQ21" i="15"/>
  <c r="BQ40" i="15"/>
  <c r="BS62" i="16" l="1"/>
  <c r="BS43" i="16"/>
  <c r="BT42" i="16"/>
  <c r="BR21" i="15"/>
  <c r="BS20" i="15"/>
  <c r="BR40" i="15"/>
  <c r="BT43" i="16" l="1"/>
  <c r="BU42" i="16"/>
  <c r="BT62" i="16"/>
  <c r="BT20" i="15"/>
  <c r="BS21" i="15"/>
  <c r="BS40" i="15"/>
  <c r="BU43" i="16" l="1"/>
  <c r="BU62" i="16"/>
  <c r="BV42" i="16"/>
  <c r="BU20" i="15"/>
  <c r="BT21" i="15"/>
  <c r="BT40" i="15"/>
  <c r="BV62" i="16" l="1"/>
  <c r="BV43" i="16"/>
  <c r="BW42" i="16"/>
  <c r="BU21" i="15"/>
  <c r="BV20" i="15"/>
  <c r="BU40" i="15"/>
  <c r="BW62" i="16" l="1"/>
  <c r="BX42" i="16"/>
  <c r="BW43" i="16"/>
  <c r="BV21" i="15"/>
  <c r="BW20" i="15"/>
  <c r="BV40" i="15"/>
  <c r="BY42" i="16" l="1"/>
  <c r="BX62" i="16"/>
  <c r="BX43" i="16"/>
  <c r="BX20" i="15"/>
  <c r="BW21" i="15"/>
  <c r="BW40" i="15"/>
  <c r="BZ42" i="16" l="1"/>
  <c r="BY62" i="16"/>
  <c r="BY43" i="16"/>
  <c r="BY20" i="15"/>
  <c r="BX21" i="15"/>
  <c r="BX40" i="15"/>
  <c r="BZ62" i="16" l="1"/>
  <c r="CA42" i="16"/>
  <c r="BZ43" i="16"/>
  <c r="BZ20" i="15"/>
  <c r="BY21" i="15"/>
  <c r="BY40" i="15"/>
  <c r="CA62" i="16" l="1"/>
  <c r="CA43" i="16"/>
  <c r="CB42" i="16"/>
  <c r="CA20" i="15"/>
  <c r="BZ21" i="15"/>
  <c r="BZ40" i="15"/>
  <c r="CB62" i="16" l="1"/>
  <c r="CC42" i="16"/>
  <c r="CB43" i="16"/>
  <c r="CA21" i="15"/>
  <c r="CB20" i="15"/>
  <c r="CA40" i="15"/>
  <c r="CC62" i="16" l="1"/>
  <c r="CD42" i="16"/>
  <c r="CC43" i="16"/>
  <c r="CB21" i="15"/>
  <c r="CC20" i="15"/>
  <c r="CB40" i="15"/>
  <c r="CD62" i="16" l="1"/>
  <c r="CE42" i="16"/>
  <c r="CD43" i="16"/>
  <c r="CD20" i="15"/>
  <c r="CC21" i="15"/>
  <c r="CC40" i="15"/>
  <c r="CE43" i="16" l="1"/>
  <c r="CF42" i="16"/>
  <c r="CF62" i="16" s="1"/>
  <c r="CE62" i="16"/>
  <c r="CD21" i="15"/>
  <c r="CE20" i="15"/>
  <c r="CD40" i="15"/>
  <c r="CF43" i="16" l="1"/>
  <c r="CG42" i="16"/>
  <c r="CF20" i="15"/>
  <c r="CE21" i="15"/>
  <c r="CE40" i="15"/>
  <c r="CG43" i="16" l="1"/>
  <c r="CG62" i="16"/>
  <c r="CH42" i="16"/>
  <c r="CF21" i="15"/>
  <c r="CG20" i="15"/>
  <c r="CF40" i="15"/>
  <c r="CH62" i="16" l="1"/>
  <c r="CI42" i="16"/>
  <c r="CH43" i="16"/>
  <c r="CG21" i="15"/>
  <c r="CH20" i="15"/>
  <c r="CG40" i="15"/>
  <c r="CI62" i="16" l="1"/>
  <c r="CJ42" i="16"/>
  <c r="CI43" i="16"/>
  <c r="CH21" i="15"/>
  <c r="CI20" i="15"/>
  <c r="CJ20" i="15" s="1"/>
  <c r="CH40" i="15"/>
  <c r="CK42" i="16" l="1"/>
  <c r="CJ62" i="16"/>
  <c r="CJ43" i="16"/>
  <c r="CI21" i="15"/>
  <c r="CI40" i="15"/>
  <c r="CL42" i="16" l="1"/>
  <c r="CK43" i="16"/>
  <c r="CK62" i="16"/>
  <c r="CK20" i="15"/>
  <c r="CJ21" i="15"/>
  <c r="CJ40" i="15"/>
  <c r="CL62" i="16" l="1"/>
  <c r="CM42" i="16"/>
  <c r="CL43" i="16"/>
  <c r="CL20" i="15"/>
  <c r="CK21" i="15"/>
  <c r="CK40" i="15"/>
  <c r="CM62" i="16" l="1"/>
  <c r="CM43" i="16"/>
  <c r="CN42" i="16"/>
  <c r="CM20" i="15"/>
  <c r="CL21" i="15"/>
  <c r="CL40" i="15"/>
  <c r="CN62" i="16" l="1"/>
  <c r="CO42" i="16"/>
  <c r="CN43" i="16"/>
  <c r="CM21" i="15"/>
  <c r="CN20" i="15"/>
  <c r="CM40" i="15"/>
  <c r="CO62" i="16" l="1"/>
  <c r="CO43" i="16"/>
  <c r="CP42" i="16"/>
  <c r="CN21" i="15"/>
  <c r="CO20" i="15"/>
  <c r="CN40" i="15"/>
  <c r="CP62" i="16" l="1"/>
  <c r="CQ42" i="16"/>
  <c r="CP43" i="16"/>
  <c r="CP20" i="15"/>
  <c r="CO21" i="15"/>
  <c r="CO40" i="15"/>
  <c r="CQ43" i="16" l="1"/>
  <c r="CR42" i="16"/>
  <c r="CQ62" i="16"/>
  <c r="CP21" i="15"/>
  <c r="CQ20" i="15"/>
  <c r="CP40" i="15"/>
  <c r="CR43" i="16" l="1"/>
  <c r="CS42" i="16"/>
  <c r="CR62" i="16"/>
  <c r="CR20" i="15"/>
  <c r="CQ21" i="15"/>
  <c r="CQ40" i="15"/>
  <c r="CS43" i="16" l="1"/>
  <c r="CS62" i="16"/>
  <c r="CT42" i="16"/>
  <c r="CS20" i="15"/>
  <c r="CR21" i="15"/>
  <c r="CR40" i="15"/>
  <c r="CT62" i="16" l="1"/>
  <c r="CT43" i="16"/>
  <c r="CU42" i="16"/>
  <c r="CS21" i="15"/>
  <c r="CT20" i="15"/>
  <c r="CS40" i="15"/>
  <c r="CV42" i="16" l="1"/>
  <c r="CU62" i="16"/>
  <c r="CU43" i="16"/>
  <c r="CT21" i="15"/>
  <c r="CU20" i="15"/>
  <c r="CT40" i="15"/>
  <c r="CW42" i="16" l="1"/>
  <c r="CV62" i="16"/>
  <c r="CV43" i="16"/>
  <c r="CV20" i="15"/>
  <c r="CU21" i="15"/>
  <c r="CU40" i="15"/>
  <c r="CX42" i="16" l="1"/>
  <c r="CW62" i="16"/>
  <c r="CW43" i="16"/>
  <c r="CW20" i="15"/>
  <c r="CV21" i="15"/>
  <c r="CV40" i="15"/>
  <c r="CX62" i="16" l="1"/>
  <c r="CY42" i="16"/>
  <c r="CX43" i="16"/>
  <c r="CX20" i="15"/>
  <c r="CW21" i="15"/>
  <c r="CW40" i="15"/>
  <c r="CY62" i="16" l="1"/>
  <c r="CY43" i="16"/>
  <c r="CZ42" i="16"/>
  <c r="CY20" i="15"/>
  <c r="CX21" i="15"/>
  <c r="CX40" i="15"/>
  <c r="CZ62" i="16" l="1"/>
  <c r="DA42" i="16"/>
  <c r="CZ43" i="16"/>
  <c r="CY21" i="15"/>
  <c r="CZ20" i="15"/>
  <c r="CY40" i="15"/>
  <c r="DA62" i="16" l="1"/>
  <c r="DB42" i="16"/>
  <c r="DA43" i="16"/>
  <c r="CZ21" i="15"/>
  <c r="DA20" i="15"/>
  <c r="CZ40" i="15"/>
  <c r="DB62" i="16" l="1"/>
  <c r="DC42" i="16"/>
  <c r="DB43" i="16"/>
  <c r="DB20" i="15"/>
  <c r="DA21" i="15"/>
  <c r="DA40" i="15"/>
  <c r="DC62" i="16" l="1"/>
  <c r="DC43" i="16"/>
  <c r="DD42" i="16"/>
  <c r="DG50" i="16"/>
  <c r="DH59" i="16"/>
  <c r="DH54" i="16"/>
  <c r="DG57" i="16"/>
  <c r="DH51" i="16"/>
  <c r="DG48" i="16"/>
  <c r="DH45" i="16"/>
  <c r="DF45" i="16"/>
  <c r="DH50" i="16"/>
  <c r="DG46" i="16"/>
  <c r="DF44" i="16"/>
  <c r="DH48" i="16"/>
  <c r="DH47" i="16"/>
  <c r="DG45" i="16"/>
  <c r="DG53" i="16"/>
  <c r="DF51" i="16"/>
  <c r="DG59" i="16"/>
  <c r="DH49" i="16"/>
  <c r="DH57" i="16"/>
  <c r="DH44" i="16"/>
  <c r="DG44" i="16"/>
  <c r="DF54" i="16"/>
  <c r="DH56" i="16"/>
  <c r="DG51" i="16"/>
  <c r="DF61" i="16"/>
  <c r="DH52" i="16"/>
  <c r="DH58" i="16"/>
  <c r="DF58" i="16"/>
  <c r="DF55" i="16"/>
  <c r="DG47" i="16"/>
  <c r="DF59" i="16"/>
  <c r="DG52" i="16"/>
  <c r="DF57" i="16"/>
  <c r="DI57" i="16" s="1"/>
  <c r="DG54" i="16"/>
  <c r="DF52" i="16"/>
  <c r="DF53" i="16"/>
  <c r="DH61" i="16"/>
  <c r="DG60" i="16"/>
  <c r="DF48" i="16"/>
  <c r="DF47" i="16"/>
  <c r="DF60" i="16"/>
  <c r="DF56" i="16"/>
  <c r="DH60" i="16"/>
  <c r="DG61" i="16"/>
  <c r="DG58" i="16"/>
  <c r="DH55" i="16"/>
  <c r="DO57" i="16"/>
  <c r="DG55" i="16"/>
  <c r="DG49" i="16"/>
  <c r="DH53" i="16"/>
  <c r="DF50" i="16"/>
  <c r="DI50" i="16" s="1"/>
  <c r="DF49" i="16"/>
  <c r="DN45" i="16"/>
  <c r="DM56" i="16"/>
  <c r="DO54" i="16"/>
  <c r="DM50" i="16"/>
  <c r="DO46" i="16"/>
  <c r="DF46" i="16"/>
  <c r="DI46" i="16" s="1"/>
  <c r="DM45" i="16"/>
  <c r="DH46" i="16"/>
  <c r="DO61" i="16"/>
  <c r="DN58" i="16"/>
  <c r="DN51" i="16"/>
  <c r="DO56" i="16"/>
  <c r="DN60" i="16"/>
  <c r="DN54" i="16"/>
  <c r="DN56" i="16"/>
  <c r="DO50" i="16"/>
  <c r="DO59" i="16"/>
  <c r="DN50" i="16"/>
  <c r="DN47" i="16"/>
  <c r="DM57" i="16"/>
  <c r="DG56" i="16"/>
  <c r="DN55" i="16"/>
  <c r="DN61" i="16"/>
  <c r="DO52" i="16"/>
  <c r="DM47" i="16"/>
  <c r="DM60" i="16"/>
  <c r="DO45" i="16"/>
  <c r="DM49" i="16"/>
  <c r="DN53" i="16"/>
  <c r="DM61" i="16"/>
  <c r="DN46" i="16"/>
  <c r="DM51" i="16"/>
  <c r="DN48" i="16"/>
  <c r="DO51" i="16"/>
  <c r="DN59" i="16"/>
  <c r="DO47" i="16"/>
  <c r="DN44" i="16"/>
  <c r="DM59" i="16"/>
  <c r="DO49" i="16"/>
  <c r="DM44" i="16"/>
  <c r="DM54" i="16"/>
  <c r="DP54" i="16" s="1"/>
  <c r="DO53" i="16"/>
  <c r="DM53" i="16"/>
  <c r="DO44" i="16"/>
  <c r="DO48" i="16"/>
  <c r="DN57" i="16"/>
  <c r="DO55" i="16"/>
  <c r="DM46" i="16"/>
  <c r="DM58" i="16"/>
  <c r="DO58" i="16"/>
  <c r="DM52" i="16"/>
  <c r="DN49" i="16"/>
  <c r="DM55" i="16"/>
  <c r="DN52" i="16"/>
  <c r="DO60" i="16"/>
  <c r="DM48" i="16"/>
  <c r="DB21" i="15"/>
  <c r="DC20" i="15"/>
  <c r="DB40" i="15"/>
  <c r="DC21" i="15" l="1"/>
  <c r="DF29" i="15"/>
  <c r="DF26" i="15"/>
  <c r="DH35" i="15"/>
  <c r="DN34" i="15"/>
  <c r="DG33" i="15"/>
  <c r="DG34" i="15"/>
  <c r="DO34" i="15"/>
  <c r="DM32" i="15"/>
  <c r="DO24" i="15"/>
  <c r="DG36" i="15"/>
  <c r="DM22" i="15"/>
  <c r="DG23" i="15"/>
  <c r="DO31" i="15"/>
  <c r="DH30" i="15"/>
  <c r="DH34" i="15"/>
  <c r="DF23" i="15"/>
  <c r="DO29" i="15"/>
  <c r="DG24" i="15"/>
  <c r="DG26" i="15"/>
  <c r="DM37" i="15"/>
  <c r="DG29" i="15"/>
  <c r="DH26" i="15"/>
  <c r="DF32" i="15"/>
  <c r="DF27" i="15"/>
  <c r="DM27" i="15"/>
  <c r="DM35" i="15"/>
  <c r="DM36" i="15"/>
  <c r="DG39" i="15"/>
  <c r="DO22" i="15"/>
  <c r="DO27" i="15"/>
  <c r="DM25" i="15"/>
  <c r="DO25" i="15"/>
  <c r="DF28" i="15"/>
  <c r="DM31" i="15"/>
  <c r="DH39" i="15"/>
  <c r="DN31" i="15"/>
  <c r="DF37" i="15"/>
  <c r="DF31" i="15"/>
  <c r="DN37" i="15"/>
  <c r="DF25" i="15"/>
  <c r="DN39" i="15"/>
  <c r="DM26" i="15"/>
  <c r="DM28" i="15"/>
  <c r="DO37" i="15"/>
  <c r="DH33" i="15"/>
  <c r="DO39" i="15"/>
  <c r="DO35" i="15"/>
  <c r="DN36" i="15"/>
  <c r="DO26" i="15"/>
  <c r="DF22" i="15"/>
  <c r="DG38" i="15"/>
  <c r="DO23" i="15"/>
  <c r="DO36" i="15"/>
  <c r="DG31" i="15"/>
  <c r="DH28" i="15"/>
  <c r="DG30" i="15"/>
  <c r="DN27" i="15"/>
  <c r="DN35" i="15"/>
  <c r="DN32" i="15"/>
  <c r="DF33" i="15"/>
  <c r="DI33" i="15" s="1"/>
  <c r="DG28" i="15"/>
  <c r="DH38" i="15"/>
  <c r="DF24" i="15"/>
  <c r="DI24" i="15" s="1"/>
  <c r="DG25" i="15"/>
  <c r="DG27" i="15"/>
  <c r="DO28" i="15"/>
  <c r="DH24" i="15"/>
  <c r="DM23" i="15"/>
  <c r="DN30" i="15"/>
  <c r="DM39" i="15"/>
  <c r="DP39" i="15" s="1"/>
  <c r="DQ39" i="15" s="1"/>
  <c r="DF35" i="15"/>
  <c r="DH37" i="15"/>
  <c r="DG22" i="15"/>
  <c r="DO38" i="15"/>
  <c r="DN29" i="15"/>
  <c r="DF30" i="15"/>
  <c r="DH25" i="15"/>
  <c r="DF39" i="15"/>
  <c r="DI39" i="15" s="1"/>
  <c r="DF36" i="15"/>
  <c r="DI36" i="15" s="1"/>
  <c r="DO32" i="15"/>
  <c r="DM29" i="15"/>
  <c r="DP29" i="15" s="1"/>
  <c r="DF34" i="15"/>
  <c r="DI34" i="15" s="1"/>
  <c r="DO30" i="15"/>
  <c r="DH32" i="15"/>
  <c r="DN22" i="15"/>
  <c r="DM34" i="15"/>
  <c r="DP34" i="15" s="1"/>
  <c r="DQ34" i="15" s="1"/>
  <c r="DN25" i="15"/>
  <c r="DO33" i="15"/>
  <c r="DN26" i="15"/>
  <c r="DM33" i="15"/>
  <c r="DM30" i="15"/>
  <c r="DP30" i="15" s="1"/>
  <c r="DQ30" i="15" s="1"/>
  <c r="DF38" i="15"/>
  <c r="DI38" i="15" s="1"/>
  <c r="DH27" i="15"/>
  <c r="DM38" i="15"/>
  <c r="DN24" i="15"/>
  <c r="DN28" i="15"/>
  <c r="DH36" i="15"/>
  <c r="DN38" i="15"/>
  <c r="DH29" i="15"/>
  <c r="DH22" i="15"/>
  <c r="DG37" i="15"/>
  <c r="DN33" i="15"/>
  <c r="DH23" i="15"/>
  <c r="DN23" i="15"/>
  <c r="DH31" i="15"/>
  <c r="DG32" i="15"/>
  <c r="DG35" i="15"/>
  <c r="DM24" i="15"/>
  <c r="DI48" i="16"/>
  <c r="DP47" i="16"/>
  <c r="DI59" i="16"/>
  <c r="DJ59" i="16" s="1"/>
  <c r="DP60" i="16"/>
  <c r="DP55" i="16"/>
  <c r="DQ55" i="16" s="1"/>
  <c r="DP50" i="16"/>
  <c r="DQ50" i="16" s="1"/>
  <c r="DP52" i="16"/>
  <c r="DQ52" i="16" s="1"/>
  <c r="DI60" i="16"/>
  <c r="DJ60" i="16" s="1"/>
  <c r="DP58" i="16"/>
  <c r="DP46" i="16"/>
  <c r="DQ46" i="16" s="1"/>
  <c r="DI49" i="16"/>
  <c r="DJ49" i="16" s="1"/>
  <c r="DI47" i="16"/>
  <c r="DJ47" i="16" s="1"/>
  <c r="DI51" i="16"/>
  <c r="DJ51" i="16" s="1"/>
  <c r="DP48" i="16"/>
  <c r="DQ48" i="16" s="1"/>
  <c r="DP51" i="16"/>
  <c r="DQ51" i="16" s="1"/>
  <c r="DI53" i="16"/>
  <c r="DJ53" i="16" s="1"/>
  <c r="DG62" i="16"/>
  <c r="DM62" i="16"/>
  <c r="DP44" i="16"/>
  <c r="DQ44" i="16" s="1"/>
  <c r="DP49" i="16"/>
  <c r="DQ49" i="16" s="1"/>
  <c r="DH62" i="16"/>
  <c r="DI45" i="16"/>
  <c r="DJ45" i="16" s="1"/>
  <c r="DP59" i="16"/>
  <c r="DQ59" i="16" s="1"/>
  <c r="DQ54" i="16"/>
  <c r="DP56" i="16"/>
  <c r="DQ56" i="16" s="1"/>
  <c r="DI56" i="16"/>
  <c r="DJ56" i="16" s="1"/>
  <c r="DJ48" i="16"/>
  <c r="DN62" i="16"/>
  <c r="DQ60" i="16"/>
  <c r="DI55" i="16"/>
  <c r="DJ55" i="16" s="1"/>
  <c r="DI58" i="16"/>
  <c r="DJ58" i="16" s="1"/>
  <c r="DJ57" i="16"/>
  <c r="DQ58" i="16"/>
  <c r="DI61" i="16"/>
  <c r="DJ61" i="16" s="1"/>
  <c r="DJ50" i="16"/>
  <c r="DO62" i="16"/>
  <c r="DP57" i="16"/>
  <c r="DQ57" i="16" s="1"/>
  <c r="DP53" i="16"/>
  <c r="DQ53" i="16" s="1"/>
  <c r="DQ47" i="16"/>
  <c r="DP45" i="16"/>
  <c r="DQ45" i="16" s="1"/>
  <c r="DI52" i="16"/>
  <c r="DI44" i="16"/>
  <c r="DF62" i="16"/>
  <c r="DP61" i="16"/>
  <c r="DQ61" i="16" s="1"/>
  <c r="DI54" i="16"/>
  <c r="DJ46" i="16"/>
  <c r="DD20" i="15"/>
  <c r="P42" i="15" s="1"/>
  <c r="P62" i="15" s="1"/>
  <c r="DC40" i="15"/>
  <c r="DP31" i="15" l="1"/>
  <c r="DJ36" i="15"/>
  <c r="DI35" i="15"/>
  <c r="DJ35" i="15" s="1"/>
  <c r="DP24" i="15"/>
  <c r="DQ24" i="15" s="1"/>
  <c r="DP25" i="15"/>
  <c r="DQ25" i="15" s="1"/>
  <c r="DI32" i="15"/>
  <c r="DP38" i="15"/>
  <c r="DQ38" i="15" s="1"/>
  <c r="DI31" i="15"/>
  <c r="DN40" i="15"/>
  <c r="DI37" i="15"/>
  <c r="DO40" i="15"/>
  <c r="DH40" i="15"/>
  <c r="DP23" i="15"/>
  <c r="DQ23" i="15" s="1"/>
  <c r="DJ33" i="15"/>
  <c r="DQ31" i="15"/>
  <c r="DJ39" i="15"/>
  <c r="DP37" i="15"/>
  <c r="DQ37" i="15" s="1"/>
  <c r="DQ29" i="15"/>
  <c r="DJ38" i="15"/>
  <c r="DP28" i="15"/>
  <c r="DQ28" i="15" s="1"/>
  <c r="DP36" i="15"/>
  <c r="DQ36" i="15" s="1"/>
  <c r="DM40" i="15"/>
  <c r="DP22" i="15"/>
  <c r="DQ22" i="15" s="1"/>
  <c r="DP33" i="15"/>
  <c r="DQ33" i="15" s="1"/>
  <c r="DJ34" i="15"/>
  <c r="DF40" i="15"/>
  <c r="DI22" i="15"/>
  <c r="DP26" i="15"/>
  <c r="DQ26" i="15" s="1"/>
  <c r="DP35" i="15"/>
  <c r="DQ35" i="15" s="1"/>
  <c r="DJ24" i="15"/>
  <c r="DI26" i="15"/>
  <c r="DJ26" i="15" s="1"/>
  <c r="DG40" i="15"/>
  <c r="DI28" i="15"/>
  <c r="DJ28" i="15" s="1"/>
  <c r="DP27" i="15"/>
  <c r="DQ27" i="15" s="1"/>
  <c r="DI29" i="15"/>
  <c r="DI30" i="15"/>
  <c r="DJ30" i="15" s="1"/>
  <c r="DI25" i="15"/>
  <c r="DJ25" i="15" s="1"/>
  <c r="DI27" i="15"/>
  <c r="DI23" i="15"/>
  <c r="DP32" i="15"/>
  <c r="DQ32" i="15" s="1"/>
  <c r="DQ62" i="16"/>
  <c r="DQ42" i="16" s="1"/>
  <c r="DR42" i="16" s="1"/>
  <c r="DJ44" i="16"/>
  <c r="DJ54" i="16"/>
  <c r="DJ52" i="16"/>
  <c r="Q42" i="15"/>
  <c r="Q62" i="15" s="1"/>
  <c r="AA41" i="15"/>
  <c r="AB41" i="15" s="1"/>
  <c r="P43" i="15"/>
  <c r="R42" i="15" l="1"/>
  <c r="Q43" i="15"/>
  <c r="BF41" i="15"/>
  <c r="BG41" i="15" s="1"/>
  <c r="DM42" i="15" s="1"/>
  <c r="DQ40" i="15"/>
  <c r="DQ20" i="15" s="1"/>
  <c r="DR20" i="15" s="1"/>
  <c r="DJ29" i="15"/>
  <c r="DT24" i="15"/>
  <c r="DV26" i="15"/>
  <c r="DU29" i="15"/>
  <c r="DT32" i="15"/>
  <c r="DV34" i="15"/>
  <c r="DU37" i="15"/>
  <c r="DU22" i="15"/>
  <c r="DU24" i="15"/>
  <c r="DT27" i="15"/>
  <c r="DV29" i="15"/>
  <c r="DU32" i="15"/>
  <c r="DT35" i="15"/>
  <c r="DV37" i="15"/>
  <c r="DT22" i="15"/>
  <c r="DV24" i="15"/>
  <c r="DU27" i="15"/>
  <c r="DT30" i="15"/>
  <c r="DV32" i="15"/>
  <c r="DU35" i="15"/>
  <c r="DT38" i="15"/>
  <c r="DF42" i="15"/>
  <c r="DT25" i="15"/>
  <c r="DV27" i="15"/>
  <c r="DU30" i="15"/>
  <c r="DT33" i="15"/>
  <c r="DV35" i="15"/>
  <c r="DU38" i="15"/>
  <c r="DV22" i="15"/>
  <c r="DU25" i="15"/>
  <c r="DT28" i="15"/>
  <c r="DV30" i="15"/>
  <c r="DU33" i="15"/>
  <c r="DT36" i="15"/>
  <c r="DV38" i="15"/>
  <c r="DT23" i="15"/>
  <c r="DV25" i="15"/>
  <c r="DU28" i="15"/>
  <c r="DT31" i="15"/>
  <c r="DV33" i="15"/>
  <c r="DU36" i="15"/>
  <c r="DT39" i="15"/>
  <c r="DU23" i="15"/>
  <c r="DT26" i="15"/>
  <c r="DV28" i="15"/>
  <c r="DU31" i="15"/>
  <c r="DT34" i="15"/>
  <c r="DV36" i="15"/>
  <c r="DU39" i="15"/>
  <c r="DT29" i="15"/>
  <c r="DV31" i="15"/>
  <c r="DU34" i="15"/>
  <c r="DT37" i="15"/>
  <c r="DV39" i="15"/>
  <c r="DV23" i="15"/>
  <c r="DU26" i="15"/>
  <c r="DJ27" i="15"/>
  <c r="DJ22" i="15"/>
  <c r="DJ32" i="15"/>
  <c r="DJ31" i="15"/>
  <c r="DJ23" i="15"/>
  <c r="DJ37" i="15"/>
  <c r="DJ62" i="16"/>
  <c r="DJ42" i="16" s="1"/>
  <c r="DK42" i="16" s="1"/>
  <c r="DU51" i="16"/>
  <c r="DT50" i="16"/>
  <c r="DT53" i="16"/>
  <c r="DT59" i="16"/>
  <c r="DV58" i="16"/>
  <c r="DV46" i="16"/>
  <c r="DU45" i="16"/>
  <c r="DV48" i="16"/>
  <c r="DU55" i="16"/>
  <c r="DV60" i="16"/>
  <c r="DT44" i="16"/>
  <c r="DU60" i="16"/>
  <c r="DT47" i="16"/>
  <c r="DU49" i="16"/>
  <c r="DV61" i="16"/>
  <c r="DU59" i="16"/>
  <c r="DT57" i="16"/>
  <c r="DV54" i="16"/>
  <c r="DV50" i="16"/>
  <c r="DT60" i="16"/>
  <c r="DV53" i="16"/>
  <c r="DU52" i="16"/>
  <c r="DU48" i="16"/>
  <c r="DV44" i="16"/>
  <c r="DU56" i="16"/>
  <c r="DT51" i="16"/>
  <c r="DT46" i="16"/>
  <c r="DU61" i="16"/>
  <c r="DV56" i="16"/>
  <c r="DV51" i="16"/>
  <c r="DU46" i="16"/>
  <c r="DT52" i="16"/>
  <c r="DU54" i="16"/>
  <c r="DT45" i="16"/>
  <c r="DT49" i="16"/>
  <c r="DT55" i="16"/>
  <c r="DV47" i="16"/>
  <c r="DT48" i="16"/>
  <c r="DU57" i="16"/>
  <c r="DU44" i="16"/>
  <c r="DU50" i="16"/>
  <c r="DU58" i="16"/>
  <c r="DT61" i="16"/>
  <c r="DV45" i="16"/>
  <c r="DU53" i="16"/>
  <c r="DV55" i="16"/>
  <c r="DV59" i="16"/>
  <c r="DV57" i="16"/>
  <c r="DU47" i="16"/>
  <c r="DT54" i="16"/>
  <c r="DT56" i="16"/>
  <c r="DV52" i="16"/>
  <c r="DT58" i="16"/>
  <c r="DW58" i="16" s="1"/>
  <c r="DV49" i="16"/>
  <c r="R43" i="15"/>
  <c r="R62" i="15"/>
  <c r="S42" i="15"/>
  <c r="S62" i="15" s="1"/>
  <c r="CK41" i="15"/>
  <c r="CL41" i="15" s="1"/>
  <c r="DW29" i="15" l="1"/>
  <c r="DW28" i="15"/>
  <c r="DW38" i="15"/>
  <c r="DJ40" i="15"/>
  <c r="DJ20" i="15" s="1"/>
  <c r="DK20" i="15" s="1"/>
  <c r="T42" i="15"/>
  <c r="U42" i="15" s="1"/>
  <c r="U62" i="15" s="1"/>
  <c r="S43" i="15"/>
  <c r="DW31" i="15"/>
  <c r="DW27" i="15"/>
  <c r="DX27" i="15" s="1"/>
  <c r="DU40" i="15"/>
  <c r="DW34" i="15"/>
  <c r="DX28" i="15"/>
  <c r="DV40" i="15"/>
  <c r="DW37" i="15"/>
  <c r="DX37" i="15"/>
  <c r="DT42" i="15"/>
  <c r="DW30" i="15"/>
  <c r="DX30" i="15" s="1"/>
  <c r="DW23" i="15"/>
  <c r="DW33" i="15"/>
  <c r="DT40" i="15"/>
  <c r="DW22" i="15"/>
  <c r="DW32" i="15"/>
  <c r="DX32" i="15" s="1"/>
  <c r="DW26" i="15"/>
  <c r="DX26" i="15" s="1"/>
  <c r="DW36" i="15"/>
  <c r="DX29" i="15"/>
  <c r="DW39" i="15"/>
  <c r="DW35" i="15"/>
  <c r="DX35" i="15" s="1"/>
  <c r="DW25" i="15"/>
  <c r="DW24" i="15"/>
  <c r="DW51" i="16"/>
  <c r="DW45" i="16"/>
  <c r="DW60" i="16"/>
  <c r="DW48" i="16"/>
  <c r="DW54" i="16"/>
  <c r="DX54" i="16" s="1"/>
  <c r="DW55" i="16"/>
  <c r="DX55" i="16" s="1"/>
  <c r="DW52" i="16"/>
  <c r="DX52" i="16" s="1"/>
  <c r="DW56" i="16"/>
  <c r="DX56" i="16" s="1"/>
  <c r="DW46" i="16"/>
  <c r="DX46" i="16" s="1"/>
  <c r="DW57" i="16"/>
  <c r="DX57" i="16" s="1"/>
  <c r="DU62" i="16"/>
  <c r="DW59" i="16"/>
  <c r="DX59" i="16" s="1"/>
  <c r="DW53" i="16"/>
  <c r="DX53" i="16" s="1"/>
  <c r="DW50" i="16"/>
  <c r="DX50" i="16" s="1"/>
  <c r="DW47" i="16"/>
  <c r="DX51" i="16"/>
  <c r="DV62" i="16"/>
  <c r="DX60" i="16"/>
  <c r="DW49" i="16"/>
  <c r="DX49" i="16" s="1"/>
  <c r="DX48" i="16"/>
  <c r="DT62" i="16"/>
  <c r="DW44" i="16"/>
  <c r="DX44" i="16" s="1"/>
  <c r="DW61" i="16"/>
  <c r="DX45" i="16"/>
  <c r="DX58" i="16"/>
  <c r="T43" i="15"/>
  <c r="DX33" i="15" l="1"/>
  <c r="DX24" i="15"/>
  <c r="DX22" i="15"/>
  <c r="DX34" i="15"/>
  <c r="DX23" i="15"/>
  <c r="DX36" i="15"/>
  <c r="DX31" i="15"/>
  <c r="T62" i="15"/>
  <c r="DX25" i="15"/>
  <c r="DX39" i="15"/>
  <c r="DX38" i="15"/>
  <c r="DX61" i="16"/>
  <c r="DX47" i="16"/>
  <c r="DX62" i="16" s="1"/>
  <c r="DX42" i="16" s="1"/>
  <c r="DY42" i="16" s="1"/>
  <c r="U43" i="15"/>
  <c r="V42" i="15"/>
  <c r="V62" i="15" l="1"/>
  <c r="DX40" i="15"/>
  <c r="DX20" i="15" s="1"/>
  <c r="DY20" i="15" s="1"/>
  <c r="V43" i="15"/>
  <c r="W42" i="15"/>
  <c r="W62" i="15" l="1"/>
  <c r="W43" i="15"/>
  <c r="X42" i="15"/>
  <c r="X62" i="15" l="1"/>
  <c r="X43" i="15"/>
  <c r="Y42" i="15"/>
  <c r="Y62" i="15" l="1"/>
  <c r="Y43" i="15"/>
  <c r="Z42" i="15"/>
  <c r="Z62" i="15" s="1"/>
  <c r="Z43" i="15" l="1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G46" i="15" l="1"/>
  <c r="DG50" i="15"/>
  <c r="DM51" i="15"/>
  <c r="DF56" i="15"/>
  <c r="DN53" i="15"/>
  <c r="DM45" i="15"/>
  <c r="DG56" i="15"/>
  <c r="DO45" i="15"/>
  <c r="DN55" i="15"/>
  <c r="DM54" i="15"/>
  <c r="DN50" i="15"/>
  <c r="DG44" i="15"/>
  <c r="DO59" i="15"/>
  <c r="DH59" i="15"/>
  <c r="DM48" i="15"/>
  <c r="DO58" i="15"/>
  <c r="DN49" i="15"/>
  <c r="DG58" i="15"/>
  <c r="DM55" i="15"/>
  <c r="DP55" i="15" s="1"/>
  <c r="DQ55" i="15" s="1"/>
  <c r="DN51" i="15"/>
  <c r="DF53" i="15"/>
  <c r="DG60" i="15"/>
  <c r="DN44" i="15"/>
  <c r="DN48" i="15"/>
  <c r="DH57" i="15"/>
  <c r="DH55" i="15"/>
  <c r="DF44" i="15"/>
  <c r="DN54" i="15"/>
  <c r="DO46" i="15"/>
  <c r="DN57" i="15"/>
  <c r="DG47" i="15"/>
  <c r="DG51" i="15"/>
  <c r="DH60" i="15"/>
  <c r="DH51" i="15"/>
  <c r="DH56" i="15"/>
  <c r="DH44" i="15"/>
  <c r="DN60" i="15"/>
  <c r="DM53" i="15"/>
  <c r="DP53" i="15" s="1"/>
  <c r="DF54" i="15"/>
  <c r="DH52" i="15"/>
  <c r="DM47" i="15"/>
  <c r="DF55" i="15"/>
  <c r="DO49" i="15"/>
  <c r="DH58" i="15"/>
  <c r="DF46" i="15"/>
  <c r="DI46" i="15" s="1"/>
  <c r="DF60" i="15"/>
  <c r="DI60" i="15" s="1"/>
  <c r="DF45" i="15"/>
  <c r="DO44" i="15"/>
  <c r="DH46" i="15"/>
  <c r="DH48" i="15"/>
  <c r="DN58" i="15"/>
  <c r="DO52" i="15"/>
  <c r="DN45" i="15"/>
  <c r="DG45" i="15"/>
  <c r="DF48" i="15"/>
  <c r="DN52" i="15"/>
  <c r="DO57" i="15"/>
  <c r="DM56" i="15"/>
  <c r="DF52" i="15"/>
  <c r="DF51" i="15"/>
  <c r="DI51" i="15" s="1"/>
  <c r="DF57" i="15"/>
  <c r="DG54" i="15"/>
  <c r="DH49" i="15"/>
  <c r="DM60" i="15"/>
  <c r="DP60" i="15" s="1"/>
  <c r="DQ60" i="15" s="1"/>
  <c r="DO55" i="15"/>
  <c r="DM49" i="15"/>
  <c r="DP49" i="15" s="1"/>
  <c r="DH53" i="15"/>
  <c r="DM57" i="15"/>
  <c r="DP57" i="15" s="1"/>
  <c r="DG59" i="15"/>
  <c r="DF58" i="15"/>
  <c r="DI58" i="15" s="1"/>
  <c r="DO48" i="15"/>
  <c r="DO51" i="15"/>
  <c r="DN61" i="15"/>
  <c r="DF49" i="15"/>
  <c r="DO60" i="15"/>
  <c r="DM58" i="15"/>
  <c r="DP58" i="15" s="1"/>
  <c r="DQ58" i="15" s="1"/>
  <c r="DF61" i="15"/>
  <c r="DF50" i="15"/>
  <c r="DI50" i="15" s="1"/>
  <c r="DH45" i="15"/>
  <c r="DM46" i="15"/>
  <c r="DH54" i="15"/>
  <c r="DH61" i="15"/>
  <c r="DN47" i="15"/>
  <c r="DO54" i="15"/>
  <c r="DF59" i="15"/>
  <c r="DI59" i="15" s="1"/>
  <c r="DG48" i="15"/>
  <c r="DM50" i="15"/>
  <c r="DP50" i="15" s="1"/>
  <c r="DQ50" i="15" s="1"/>
  <c r="DM59" i="15"/>
  <c r="DH50" i="15"/>
  <c r="DO61" i="15"/>
  <c r="DM44" i="15"/>
  <c r="DG49" i="15"/>
  <c r="DH47" i="15"/>
  <c r="DG57" i="15"/>
  <c r="DF47" i="15"/>
  <c r="DI47" i="15" s="1"/>
  <c r="DG61" i="15"/>
  <c r="DO56" i="15"/>
  <c r="DO53" i="15"/>
  <c r="DN46" i="15"/>
  <c r="DN56" i="15"/>
  <c r="DO50" i="15"/>
  <c r="DO47" i="15"/>
  <c r="DN59" i="15"/>
  <c r="DG53" i="15"/>
  <c r="DG52" i="15"/>
  <c r="DM61" i="15"/>
  <c r="DP61" i="15" s="1"/>
  <c r="DQ61" i="15" s="1"/>
  <c r="DG55" i="15"/>
  <c r="DM52" i="15"/>
  <c r="DP52" i="15" s="1"/>
  <c r="DD42" i="15"/>
  <c r="P82" i="15" s="1"/>
  <c r="AA81" i="15" s="1"/>
  <c r="AB81" i="15" s="1"/>
  <c r="DC62" i="15"/>
  <c r="DC43" i="15"/>
  <c r="DI56" i="15" l="1"/>
  <c r="DF82" i="15"/>
  <c r="DV49" i="15"/>
  <c r="DU61" i="15"/>
  <c r="DU45" i="15"/>
  <c r="DT53" i="15"/>
  <c r="DT60" i="15"/>
  <c r="DV50" i="15"/>
  <c r="DT61" i="15"/>
  <c r="DU52" i="15"/>
  <c r="DT45" i="15"/>
  <c r="DW45" i="15" s="1"/>
  <c r="DX45" i="15" s="1"/>
  <c r="DV48" i="15"/>
  <c r="DU56" i="15"/>
  <c r="DU44" i="15"/>
  <c r="DT54" i="15"/>
  <c r="DV46" i="15"/>
  <c r="DT55" i="15"/>
  <c r="DU48" i="15"/>
  <c r="DV52" i="15"/>
  <c r="DV59" i="15"/>
  <c r="DU46" i="15"/>
  <c r="DT58" i="15"/>
  <c r="DU49" i="15"/>
  <c r="DV57" i="15"/>
  <c r="DV51" i="15"/>
  <c r="DT56" i="15"/>
  <c r="DV44" i="15"/>
  <c r="DU50" i="15"/>
  <c r="DV60" i="15"/>
  <c r="DT52" i="15"/>
  <c r="DW52" i="15" s="1"/>
  <c r="DX52" i="15" s="1"/>
  <c r="DT48" i="15"/>
  <c r="DW48" i="15" s="1"/>
  <c r="DX48" i="15" s="1"/>
  <c r="DV55" i="15"/>
  <c r="DU59" i="15"/>
  <c r="DT46" i="15"/>
  <c r="DV53" i="15"/>
  <c r="DV47" i="15"/>
  <c r="DV54" i="15"/>
  <c r="DU51" i="15"/>
  <c r="DT59" i="15"/>
  <c r="DT44" i="15"/>
  <c r="DT50" i="15"/>
  <c r="DW50" i="15" s="1"/>
  <c r="DX50" i="15" s="1"/>
  <c r="DT57" i="15"/>
  <c r="DT51" i="15"/>
  <c r="DW51" i="15" s="1"/>
  <c r="DX51" i="15" s="1"/>
  <c r="DU57" i="15"/>
  <c r="DU55" i="15"/>
  <c r="DV61" i="15"/>
  <c r="DV45" i="15"/>
  <c r="DU53" i="15"/>
  <c r="DU60" i="15"/>
  <c r="DU54" i="15"/>
  <c r="DT47" i="15"/>
  <c r="DV58" i="15"/>
  <c r="DT49" i="15"/>
  <c r="DW49" i="15" s="1"/>
  <c r="DV56" i="15"/>
  <c r="DU47" i="15"/>
  <c r="DU58" i="15"/>
  <c r="DI52" i="15"/>
  <c r="DJ52" i="15" s="1"/>
  <c r="DP59" i="15"/>
  <c r="DP46" i="15"/>
  <c r="DQ46" i="15" s="1"/>
  <c r="DQ52" i="15"/>
  <c r="DO62" i="15"/>
  <c r="DJ51" i="15"/>
  <c r="DQ48" i="15"/>
  <c r="DQ59" i="15"/>
  <c r="DI48" i="15"/>
  <c r="DI45" i="15"/>
  <c r="DI54" i="15"/>
  <c r="DJ47" i="15"/>
  <c r="DN62" i="15"/>
  <c r="DP48" i="15"/>
  <c r="Q82" i="15"/>
  <c r="P83" i="15"/>
  <c r="P102" i="15"/>
  <c r="DJ58" i="15"/>
  <c r="DJ60" i="15"/>
  <c r="DQ57" i="15"/>
  <c r="DP45" i="15"/>
  <c r="DQ45" i="15" s="1"/>
  <c r="DI61" i="15"/>
  <c r="DJ59" i="15"/>
  <c r="DI57" i="15"/>
  <c r="DI53" i="15"/>
  <c r="DQ53" i="15"/>
  <c r="DH62" i="15"/>
  <c r="DG62" i="15"/>
  <c r="DJ56" i="15"/>
  <c r="DP44" i="15"/>
  <c r="DQ44" i="15" s="1"/>
  <c r="DM62" i="15"/>
  <c r="DP47" i="15"/>
  <c r="DQ47" i="15" s="1"/>
  <c r="DF62" i="15"/>
  <c r="DI44" i="15"/>
  <c r="DP51" i="15"/>
  <c r="DQ51" i="15" s="1"/>
  <c r="DI49" i="15"/>
  <c r="DP56" i="15"/>
  <c r="DQ56" i="15" s="1"/>
  <c r="DI55" i="15"/>
  <c r="DP54" i="15"/>
  <c r="DQ54" i="15" s="1"/>
  <c r="DJ50" i="15"/>
  <c r="DQ49" i="15"/>
  <c r="DJ46" i="15"/>
  <c r="BF81" i="15"/>
  <c r="DW47" i="15" l="1"/>
  <c r="DW46" i="15"/>
  <c r="DX46" i="15" s="1"/>
  <c r="DW56" i="15"/>
  <c r="DW61" i="15"/>
  <c r="DV62" i="15"/>
  <c r="DW54" i="15"/>
  <c r="DX54" i="15" s="1"/>
  <c r="DW57" i="15"/>
  <c r="DX57" i="15" s="1"/>
  <c r="DW55" i="15"/>
  <c r="DX55" i="15" s="1"/>
  <c r="DT62" i="15"/>
  <c r="DW44" i="15"/>
  <c r="DX44" i="15" s="1"/>
  <c r="DJ55" i="15"/>
  <c r="DQ62" i="15"/>
  <c r="DQ42" i="15" s="1"/>
  <c r="DR42" i="15" s="1"/>
  <c r="DJ45" i="15"/>
  <c r="DJ49" i="15"/>
  <c r="DJ61" i="15"/>
  <c r="Q83" i="15"/>
  <c r="R82" i="15"/>
  <c r="Q102" i="15"/>
  <c r="DJ48" i="15"/>
  <c r="DX47" i="15"/>
  <c r="DW59" i="15"/>
  <c r="DX49" i="15"/>
  <c r="DW60" i="15"/>
  <c r="DW58" i="15"/>
  <c r="DU62" i="15"/>
  <c r="DW53" i="15"/>
  <c r="DX53" i="15" s="1"/>
  <c r="DX56" i="15"/>
  <c r="DJ57" i="15"/>
  <c r="DJ54" i="15"/>
  <c r="DJ44" i="15"/>
  <c r="DJ53" i="15"/>
  <c r="DX61" i="15"/>
  <c r="BG81" i="15"/>
  <c r="CK81" i="15"/>
  <c r="CL81" i="15" s="1"/>
  <c r="DX58" i="15" l="1"/>
  <c r="DX60" i="15"/>
  <c r="DX59" i="15"/>
  <c r="DT82" i="15"/>
  <c r="DJ62" i="15"/>
  <c r="DJ42" i="15" s="1"/>
  <c r="DK42" i="15" s="1"/>
  <c r="DX62" i="15"/>
  <c r="DX42" i="15" s="1"/>
  <c r="DY42" i="15" s="1"/>
  <c r="S82" i="15"/>
  <c r="R83" i="15"/>
  <c r="R102" i="15"/>
  <c r="DM82" i="15"/>
  <c r="T82" i="15" l="1"/>
  <c r="S83" i="15"/>
  <c r="S102" i="15"/>
  <c r="T83" i="15" l="1"/>
  <c r="U82" i="15"/>
  <c r="T102" i="15"/>
  <c r="V82" i="15" l="1"/>
  <c r="U83" i="15"/>
  <c r="U102" i="15"/>
  <c r="V83" i="15" l="1"/>
  <c r="W82" i="15"/>
  <c r="V102" i="15"/>
  <c r="W83" i="15" l="1"/>
  <c r="X82" i="15"/>
  <c r="W102" i="15"/>
  <c r="Y82" i="15" l="1"/>
  <c r="X83" i="15"/>
  <c r="X102" i="15"/>
  <c r="Z82" i="15" l="1"/>
  <c r="Y83" i="15"/>
  <c r="Y102" i="15"/>
  <c r="Z83" i="15" l="1"/>
  <c r="AA82" i="15"/>
  <c r="Z102" i="15"/>
  <c r="AA83" i="15" l="1"/>
  <c r="AB82" i="15"/>
  <c r="AA102" i="15"/>
  <c r="AC82" i="15" l="1"/>
  <c r="AB83" i="15"/>
  <c r="AB102" i="15"/>
  <c r="AC83" i="15" l="1"/>
  <c r="AD82" i="15"/>
  <c r="AC102" i="15"/>
  <c r="AE82" i="15" l="1"/>
  <c r="AD83" i="15"/>
  <c r="AD102" i="15"/>
  <c r="AE83" i="15" l="1"/>
  <c r="AF82" i="15"/>
  <c r="AE102" i="15"/>
  <c r="AF83" i="15" l="1"/>
  <c r="AG82" i="15"/>
  <c r="AF102" i="15"/>
  <c r="AG83" i="15" l="1"/>
  <c r="AH82" i="15"/>
  <c r="AG102" i="15"/>
  <c r="AH83" i="15" l="1"/>
  <c r="AI82" i="15"/>
  <c r="AH102" i="15"/>
  <c r="AI83" i="15" l="1"/>
  <c r="AJ82" i="15"/>
  <c r="AI102" i="15"/>
  <c r="AK82" i="15" l="1"/>
  <c r="AJ83" i="15"/>
  <c r="AJ102" i="15"/>
  <c r="AL82" i="15" l="1"/>
  <c r="AK83" i="15"/>
  <c r="AK102" i="15"/>
  <c r="AM82" i="15" l="1"/>
  <c r="AL83" i="15"/>
  <c r="AL102" i="15"/>
  <c r="AN82" i="15" l="1"/>
  <c r="AM83" i="15"/>
  <c r="AM102" i="15"/>
  <c r="AO82" i="15" l="1"/>
  <c r="AN83" i="15"/>
  <c r="AN102" i="15"/>
  <c r="AP82" i="15" l="1"/>
  <c r="AO83" i="15"/>
  <c r="AO102" i="15"/>
  <c r="AQ82" i="15" l="1"/>
  <c r="AP83" i="15"/>
  <c r="AP102" i="15"/>
  <c r="AQ83" i="15" l="1"/>
  <c r="AR82" i="15"/>
  <c r="AQ102" i="15"/>
  <c r="AR83" i="15" l="1"/>
  <c r="AS82" i="15"/>
  <c r="AR102" i="15"/>
  <c r="AS83" i="15" l="1"/>
  <c r="AT82" i="15"/>
  <c r="AS102" i="15"/>
  <c r="AT83" i="15" l="1"/>
  <c r="AU82" i="15"/>
  <c r="AT102" i="15"/>
  <c r="AU83" i="15" l="1"/>
  <c r="AV82" i="15"/>
  <c r="AU102" i="15"/>
  <c r="AW82" i="15" l="1"/>
  <c r="AV83" i="15"/>
  <c r="AV102" i="15"/>
  <c r="AX82" i="15" l="1"/>
  <c r="AW83" i="15"/>
  <c r="AW102" i="15"/>
  <c r="AY82" i="15" l="1"/>
  <c r="AX83" i="15"/>
  <c r="AX102" i="15"/>
  <c r="AZ82" i="15" l="1"/>
  <c r="AY83" i="15"/>
  <c r="AY102" i="15"/>
  <c r="BA82" i="15" l="1"/>
  <c r="AZ83" i="15"/>
  <c r="AZ102" i="15"/>
  <c r="BA83" i="15" l="1"/>
  <c r="BB82" i="15"/>
  <c r="BA102" i="15"/>
  <c r="BB83" i="15" l="1"/>
  <c r="BC82" i="15"/>
  <c r="BB102" i="15"/>
  <c r="BC83" i="15" l="1"/>
  <c r="BD82" i="15"/>
  <c r="BC102" i="15"/>
  <c r="BE82" i="15" l="1"/>
  <c r="BD83" i="15"/>
  <c r="BD102" i="15"/>
  <c r="BE83" i="15" l="1"/>
  <c r="BF82" i="15"/>
  <c r="BE102" i="15"/>
  <c r="BF83" i="15" l="1"/>
  <c r="BG82" i="15"/>
  <c r="BF102" i="15"/>
  <c r="BG83" i="15" l="1"/>
  <c r="BH82" i="15"/>
  <c r="BG102" i="15"/>
  <c r="BH83" i="15" l="1"/>
  <c r="BI82" i="15"/>
  <c r="BH102" i="15"/>
  <c r="BJ82" i="15" l="1"/>
  <c r="BI83" i="15"/>
  <c r="BI102" i="15"/>
  <c r="BJ83" i="15" l="1"/>
  <c r="BK82" i="15"/>
  <c r="BJ102" i="15"/>
  <c r="BL82" i="15" l="1"/>
  <c r="BK83" i="15"/>
  <c r="BK102" i="15"/>
  <c r="BM82" i="15" l="1"/>
  <c r="BL83" i="15"/>
  <c r="BL102" i="15"/>
  <c r="BM83" i="15" l="1"/>
  <c r="BN82" i="15"/>
  <c r="BM102" i="15"/>
  <c r="BO82" i="15" l="1"/>
  <c r="BN83" i="15"/>
  <c r="BN102" i="15"/>
  <c r="BO83" i="15" l="1"/>
  <c r="BP82" i="15"/>
  <c r="BO102" i="15"/>
  <c r="BP83" i="15" l="1"/>
  <c r="BQ82" i="15"/>
  <c r="BP102" i="15"/>
  <c r="BQ83" i="15" l="1"/>
  <c r="BR82" i="15"/>
  <c r="BQ102" i="15"/>
  <c r="BR83" i="15" l="1"/>
  <c r="BS82" i="15"/>
  <c r="BR102" i="15"/>
  <c r="BS83" i="15" l="1"/>
  <c r="BT82" i="15"/>
  <c r="BS102" i="15"/>
  <c r="BU82" i="15" l="1"/>
  <c r="BT83" i="15"/>
  <c r="BT102" i="15"/>
  <c r="BV82" i="15" l="1"/>
  <c r="BU83" i="15"/>
  <c r="BU102" i="15"/>
  <c r="BV83" i="15" l="1"/>
  <c r="BW82" i="15"/>
  <c r="BV102" i="15"/>
  <c r="BX82" i="15" l="1"/>
  <c r="BW83" i="15"/>
  <c r="BW102" i="15"/>
  <c r="BY82" i="15" l="1"/>
  <c r="BX83" i="15"/>
  <c r="BX102" i="15"/>
  <c r="BZ82" i="15" l="1"/>
  <c r="BY83" i="15"/>
  <c r="BY102" i="15"/>
  <c r="CA82" i="15" l="1"/>
  <c r="BZ83" i="15"/>
  <c r="BZ102" i="15"/>
  <c r="CA83" i="15" l="1"/>
  <c r="CB82" i="15"/>
  <c r="CA102" i="15"/>
  <c r="CB83" i="15" l="1"/>
  <c r="CC82" i="15"/>
  <c r="CB102" i="15"/>
  <c r="CC83" i="15" l="1"/>
  <c r="CD82" i="15"/>
  <c r="CC102" i="15"/>
  <c r="CD83" i="15" l="1"/>
  <c r="CE82" i="15"/>
  <c r="CD102" i="15"/>
  <c r="CE83" i="15" l="1"/>
  <c r="CF82" i="15"/>
  <c r="CE102" i="15"/>
  <c r="CG82" i="15" l="1"/>
  <c r="CF83" i="15"/>
  <c r="CF102" i="15"/>
  <c r="CH82" i="15" l="1"/>
  <c r="CG83" i="15"/>
  <c r="CG102" i="15"/>
  <c r="CI82" i="15" l="1"/>
  <c r="CH83" i="15"/>
  <c r="CH102" i="15"/>
  <c r="CI83" i="15" l="1"/>
  <c r="CJ82" i="15"/>
  <c r="CI102" i="15"/>
  <c r="CK82" i="15" l="1"/>
  <c r="CJ83" i="15"/>
  <c r="CJ102" i="15"/>
  <c r="CL82" i="15" l="1"/>
  <c r="CK83" i="15"/>
  <c r="CK102" i="15"/>
  <c r="CM82" i="15" l="1"/>
  <c r="CL83" i="15"/>
  <c r="CL102" i="15"/>
  <c r="CM83" i="15" l="1"/>
  <c r="CN82" i="15"/>
  <c r="CM102" i="15"/>
  <c r="CN83" i="15" l="1"/>
  <c r="CO82" i="15"/>
  <c r="CN102" i="15"/>
  <c r="CO83" i="15" l="1"/>
  <c r="CP82" i="15"/>
  <c r="CO102" i="15"/>
  <c r="CQ82" i="15" l="1"/>
  <c r="CP83" i="15"/>
  <c r="CP102" i="15"/>
  <c r="CQ83" i="15" l="1"/>
  <c r="CR82" i="15"/>
  <c r="CQ102" i="15"/>
  <c r="CS82" i="15" l="1"/>
  <c r="CR83" i="15"/>
  <c r="CR102" i="15"/>
  <c r="CT82" i="15" l="1"/>
  <c r="CS83" i="15"/>
  <c r="CS102" i="15"/>
  <c r="CU82" i="15" l="1"/>
  <c r="CT83" i="15"/>
  <c r="CT102" i="15"/>
  <c r="CV82" i="15" l="1"/>
  <c r="CU83" i="15"/>
  <c r="CU102" i="15"/>
  <c r="CW82" i="15" l="1"/>
  <c r="CV83" i="15"/>
  <c r="CV102" i="15"/>
  <c r="CX82" i="15" l="1"/>
  <c r="CW83" i="15"/>
  <c r="CW102" i="15"/>
  <c r="CY82" i="15" l="1"/>
  <c r="CX83" i="15"/>
  <c r="CX102" i="15"/>
  <c r="CY83" i="15" l="1"/>
  <c r="CZ82" i="15"/>
  <c r="CY102" i="15"/>
  <c r="CZ83" i="15" l="1"/>
  <c r="DA82" i="15"/>
  <c r="CZ102" i="15"/>
  <c r="DA83" i="15" l="1"/>
  <c r="DB82" i="15"/>
  <c r="DA102" i="15"/>
  <c r="DC82" i="15" l="1"/>
  <c r="DB83" i="15"/>
  <c r="DB102" i="15"/>
  <c r="DD82" i="15"/>
  <c r="P104" i="15" l="1"/>
  <c r="DC83" i="15"/>
  <c r="DG93" i="15"/>
  <c r="DF100" i="15"/>
  <c r="DH87" i="15"/>
  <c r="DF95" i="15"/>
  <c r="DG99" i="15"/>
  <c r="DH97" i="15"/>
  <c r="DF90" i="15"/>
  <c r="DF88" i="15"/>
  <c r="DF99" i="15"/>
  <c r="DF85" i="15"/>
  <c r="DG85" i="15"/>
  <c r="DF98" i="15"/>
  <c r="DG94" i="15"/>
  <c r="DG92" i="15"/>
  <c r="DG84" i="15"/>
  <c r="DG101" i="15"/>
  <c r="DH88" i="15"/>
  <c r="DG100" i="15"/>
  <c r="DG97" i="15"/>
  <c r="DF87" i="15"/>
  <c r="DH90" i="15"/>
  <c r="DH96" i="15"/>
  <c r="DH100" i="15"/>
  <c r="DH98" i="15"/>
  <c r="DF94" i="15"/>
  <c r="DG98" i="15"/>
  <c r="DF86" i="15"/>
  <c r="DH89" i="15"/>
  <c r="DH99" i="15"/>
  <c r="DF96" i="15"/>
  <c r="DF84" i="15"/>
  <c r="DH94" i="15"/>
  <c r="DG96" i="15"/>
  <c r="DF101" i="15"/>
  <c r="DI101" i="15" s="1"/>
  <c r="DG87" i="15"/>
  <c r="DG95" i="15"/>
  <c r="DG86" i="15"/>
  <c r="DH101" i="15"/>
  <c r="DG90" i="15"/>
  <c r="DF91" i="15"/>
  <c r="DH84" i="15"/>
  <c r="DH93" i="15"/>
  <c r="DG91" i="15"/>
  <c r="DG88" i="15"/>
  <c r="DH91" i="15"/>
  <c r="DF93" i="15"/>
  <c r="DI93" i="15" s="1"/>
  <c r="DH95" i="15"/>
  <c r="DF89" i="15"/>
  <c r="DH92" i="15"/>
  <c r="DF97" i="15"/>
  <c r="DI97" i="15" s="1"/>
  <c r="DH85" i="15"/>
  <c r="DF92" i="15"/>
  <c r="DH86" i="15"/>
  <c r="DG89" i="15"/>
  <c r="DO92" i="15"/>
  <c r="DO96" i="15"/>
  <c r="DN98" i="15"/>
  <c r="DN93" i="15"/>
  <c r="DN97" i="15"/>
  <c r="DM85" i="15"/>
  <c r="DN87" i="15"/>
  <c r="DN85" i="15"/>
  <c r="DO97" i="15"/>
  <c r="DN89" i="15"/>
  <c r="DN101" i="15"/>
  <c r="DM90" i="15"/>
  <c r="DO95" i="15"/>
  <c r="DN94" i="15"/>
  <c r="DM88" i="15"/>
  <c r="DO85" i="15"/>
  <c r="DM95" i="15"/>
  <c r="DM97" i="15"/>
  <c r="DN88" i="15"/>
  <c r="DM101" i="15"/>
  <c r="DP101" i="15" s="1"/>
  <c r="DN95" i="15"/>
  <c r="DO90" i="15"/>
  <c r="DN90" i="15"/>
  <c r="DO100" i="15"/>
  <c r="DN92" i="15"/>
  <c r="DM87" i="15"/>
  <c r="DO98" i="15"/>
  <c r="DN96" i="15"/>
  <c r="DO87" i="15"/>
  <c r="DO86" i="15"/>
  <c r="DM100" i="15"/>
  <c r="DO91" i="15"/>
  <c r="DN86" i="15"/>
  <c r="DO93" i="15"/>
  <c r="DM94" i="15"/>
  <c r="DP94" i="15" s="1"/>
  <c r="DN84" i="15"/>
  <c r="DM91" i="15"/>
  <c r="DM92" i="15"/>
  <c r="DO99" i="15"/>
  <c r="DM93" i="15"/>
  <c r="DP93" i="15" s="1"/>
  <c r="DN100" i="15"/>
  <c r="DM99" i="15"/>
  <c r="DO101" i="15"/>
  <c r="DO88" i="15"/>
  <c r="DO94" i="15"/>
  <c r="DN91" i="15"/>
  <c r="DM86" i="15"/>
  <c r="DP86" i="15" s="1"/>
  <c r="DN99" i="15"/>
  <c r="DO89" i="15"/>
  <c r="DO84" i="15"/>
  <c r="DM84" i="15"/>
  <c r="DM96" i="15"/>
  <c r="DP96" i="15" s="1"/>
  <c r="DM98" i="15"/>
  <c r="DP98" i="15" s="1"/>
  <c r="DM89" i="15"/>
  <c r="DP89" i="15" s="1"/>
  <c r="DC102" i="15"/>
  <c r="AA103" i="15"/>
  <c r="DI92" i="15" l="1"/>
  <c r="DP92" i="15"/>
  <c r="DP85" i="15"/>
  <c r="DP99" i="15"/>
  <c r="DQ99" i="15" s="1"/>
  <c r="DP100" i="15"/>
  <c r="DP88" i="15"/>
  <c r="DQ94" i="15"/>
  <c r="DI87" i="15"/>
  <c r="DJ87" i="15" s="1"/>
  <c r="DI98" i="15"/>
  <c r="DI95" i="15"/>
  <c r="DJ95" i="15" s="1"/>
  <c r="DP91" i="15"/>
  <c r="DQ91" i="15" s="1"/>
  <c r="DI86" i="15"/>
  <c r="DP90" i="15"/>
  <c r="DQ90" i="15" s="1"/>
  <c r="DQ93" i="15"/>
  <c r="DJ97" i="15"/>
  <c r="DJ101" i="15"/>
  <c r="DI85" i="15"/>
  <c r="DI100" i="15"/>
  <c r="DM102" i="15"/>
  <c r="DP84" i="15"/>
  <c r="DQ84" i="15" s="1"/>
  <c r="DQ88" i="15"/>
  <c r="DQ101" i="15"/>
  <c r="DQ98" i="15"/>
  <c r="DH102" i="15"/>
  <c r="DI94" i="15"/>
  <c r="DI99" i="15"/>
  <c r="DJ99" i="15" s="1"/>
  <c r="DO102" i="15"/>
  <c r="DP87" i="15"/>
  <c r="DQ87" i="15" s="1"/>
  <c r="DP97" i="15"/>
  <c r="DQ97" i="15" s="1"/>
  <c r="DQ89" i="15"/>
  <c r="DI89" i="15"/>
  <c r="DI91" i="15"/>
  <c r="DI88" i="15"/>
  <c r="DN102" i="15"/>
  <c r="DQ100" i="15"/>
  <c r="DQ86" i="15"/>
  <c r="DQ92" i="15"/>
  <c r="DP95" i="15"/>
  <c r="DQ95" i="15" s="1"/>
  <c r="DF102" i="15"/>
  <c r="DI84" i="15"/>
  <c r="DG102" i="15"/>
  <c r="DI90" i="15"/>
  <c r="DJ90" i="15" s="1"/>
  <c r="Q104" i="15"/>
  <c r="P105" i="15"/>
  <c r="DQ96" i="15"/>
  <c r="DQ85" i="15"/>
  <c r="DJ93" i="15"/>
  <c r="DI96" i="15"/>
  <c r="DJ96" i="15" s="1"/>
  <c r="DJ92" i="15"/>
  <c r="P124" i="15"/>
  <c r="AB103" i="15"/>
  <c r="BF103" i="15"/>
  <c r="DQ102" i="15" l="1"/>
  <c r="DQ82" i="15" s="1"/>
  <c r="DR82" i="15" s="1"/>
  <c r="DJ98" i="15"/>
  <c r="R104" i="15"/>
  <c r="Q105" i="15"/>
  <c r="Q124" i="15"/>
  <c r="DJ89" i="15"/>
  <c r="DJ100" i="15"/>
  <c r="DJ91" i="15"/>
  <c r="DJ94" i="15"/>
  <c r="DJ88" i="15"/>
  <c r="DJ85" i="15"/>
  <c r="DJ86" i="15"/>
  <c r="DF104" i="15"/>
  <c r="DV87" i="15"/>
  <c r="DT91" i="15"/>
  <c r="DT94" i="15"/>
  <c r="DU97" i="15"/>
  <c r="DU94" i="15"/>
  <c r="DT95" i="15"/>
  <c r="DT96" i="15"/>
  <c r="DU90" i="15"/>
  <c r="DV93" i="15"/>
  <c r="DV96" i="15"/>
  <c r="DU101" i="15"/>
  <c r="DT98" i="15"/>
  <c r="DV99" i="15"/>
  <c r="DU100" i="15"/>
  <c r="DT93" i="15"/>
  <c r="DU96" i="15"/>
  <c r="DU99" i="15"/>
  <c r="DV84" i="15"/>
  <c r="DU86" i="15"/>
  <c r="DT87" i="15"/>
  <c r="DT97" i="15"/>
  <c r="DW97" i="15" s="1"/>
  <c r="DV95" i="15"/>
  <c r="DT99" i="15"/>
  <c r="DU84" i="15"/>
  <c r="DU89" i="15"/>
  <c r="DT90" i="15"/>
  <c r="DW90" i="15" s="1"/>
  <c r="DX90" i="15" s="1"/>
  <c r="DV91" i="15"/>
  <c r="DV100" i="15"/>
  <c r="DU98" i="15"/>
  <c r="DV101" i="15"/>
  <c r="DU93" i="15"/>
  <c r="DV94" i="15"/>
  <c r="DU95" i="15"/>
  <c r="DT88" i="15"/>
  <c r="DT101" i="15"/>
  <c r="DW101" i="15" s="1"/>
  <c r="DT86" i="15"/>
  <c r="DT84" i="15"/>
  <c r="DV97" i="15"/>
  <c r="DV98" i="15"/>
  <c r="DT100" i="15"/>
  <c r="DW100" i="15" s="1"/>
  <c r="DU92" i="15"/>
  <c r="DV85" i="15"/>
  <c r="DV88" i="15"/>
  <c r="DT89" i="15"/>
  <c r="DT85" i="15"/>
  <c r="DV86" i="15"/>
  <c r="DU87" i="15"/>
  <c r="DU85" i="15"/>
  <c r="DU88" i="15"/>
  <c r="DU91" i="15"/>
  <c r="DV92" i="15"/>
  <c r="DV89" i="15"/>
  <c r="DV90" i="15"/>
  <c r="DT92" i="15"/>
  <c r="DJ84" i="15"/>
  <c r="CK103" i="15"/>
  <c r="CL103" i="15" s="1"/>
  <c r="BG103" i="15"/>
  <c r="DJ102" i="15" l="1"/>
  <c r="DJ82" i="15" s="1"/>
  <c r="DK82" i="15" s="1"/>
  <c r="DW86" i="15"/>
  <c r="DX86" i="15" s="1"/>
  <c r="DW87" i="15"/>
  <c r="DX87" i="15" s="1"/>
  <c r="DW98" i="15"/>
  <c r="DX98" i="15" s="1"/>
  <c r="DW89" i="15"/>
  <c r="DX89" i="15"/>
  <c r="DU102" i="15"/>
  <c r="S104" i="15"/>
  <c r="R105" i="15"/>
  <c r="R124" i="15"/>
  <c r="DW99" i="15"/>
  <c r="DW93" i="15"/>
  <c r="DW96" i="15"/>
  <c r="DX100" i="15"/>
  <c r="DW95" i="15"/>
  <c r="DW92" i="15"/>
  <c r="DW85" i="15"/>
  <c r="DT102" i="15"/>
  <c r="DW84" i="15"/>
  <c r="DX97" i="15"/>
  <c r="DX101" i="15"/>
  <c r="DW94" i="15"/>
  <c r="DM104" i="15"/>
  <c r="DT104" i="15"/>
  <c r="DW88" i="15"/>
  <c r="DV102" i="15"/>
  <c r="DW91" i="15"/>
  <c r="DX96" i="15" l="1"/>
  <c r="DX91" i="15"/>
  <c r="DX93" i="15"/>
  <c r="DX94" i="15"/>
  <c r="DX99" i="15"/>
  <c r="T104" i="15"/>
  <c r="S105" i="15"/>
  <c r="S124" i="15"/>
  <c r="DX88" i="15"/>
  <c r="DX85" i="15"/>
  <c r="DX84" i="15"/>
  <c r="DX102" i="15" s="1"/>
  <c r="DX82" i="15" s="1"/>
  <c r="DY82" i="15" s="1"/>
  <c r="DX92" i="15"/>
  <c r="DX95" i="15"/>
  <c r="T105" i="15" l="1"/>
  <c r="U104" i="15"/>
  <c r="T124" i="15"/>
  <c r="U105" i="15" l="1"/>
  <c r="V104" i="15"/>
  <c r="U124" i="15"/>
  <c r="V105" i="15" l="1"/>
  <c r="W104" i="15"/>
  <c r="V124" i="15"/>
  <c r="X104" i="15" l="1"/>
  <c r="W105" i="15"/>
  <c r="W124" i="15"/>
  <c r="X105" i="15" l="1"/>
  <c r="Y104" i="15"/>
  <c r="X124" i="15"/>
  <c r="Y105" i="15" l="1"/>
  <c r="Z104" i="15"/>
  <c r="Y124" i="15"/>
  <c r="Z105" i="15" l="1"/>
  <c r="AA104" i="15"/>
  <c r="Z124" i="15"/>
  <c r="AB104" i="15" l="1"/>
  <c r="AA105" i="15"/>
  <c r="AA124" i="15"/>
  <c r="AC104" i="15" l="1"/>
  <c r="AB105" i="15"/>
  <c r="AB124" i="15"/>
  <c r="AD104" i="15" l="1"/>
  <c r="AC105" i="15"/>
  <c r="AC124" i="15"/>
  <c r="AE104" i="15" l="1"/>
  <c r="AD105" i="15"/>
  <c r="AD124" i="15"/>
  <c r="AE105" i="15" l="1"/>
  <c r="AF104" i="15"/>
  <c r="AE124" i="15"/>
  <c r="AG104" i="15" l="1"/>
  <c r="AF105" i="15"/>
  <c r="AF124" i="15"/>
  <c r="AH104" i="15" l="1"/>
  <c r="AG105" i="15"/>
  <c r="AG124" i="15"/>
  <c r="AI104" i="15" l="1"/>
  <c r="AH105" i="15"/>
  <c r="AH124" i="15"/>
  <c r="AJ104" i="15" l="1"/>
  <c r="AI105" i="15"/>
  <c r="AI124" i="15"/>
  <c r="AK104" i="15" l="1"/>
  <c r="AJ105" i="15"/>
  <c r="AJ124" i="15"/>
  <c r="AK105" i="15" l="1"/>
  <c r="AL104" i="15"/>
  <c r="AK124" i="15"/>
  <c r="AL105" i="15" l="1"/>
  <c r="AM104" i="15"/>
  <c r="AL124" i="15"/>
  <c r="AM105" i="15" l="1"/>
  <c r="AN104" i="15"/>
  <c r="AM124" i="15"/>
  <c r="AN105" i="15" l="1"/>
  <c r="AO104" i="15"/>
  <c r="AN124" i="15"/>
  <c r="AO105" i="15" l="1"/>
  <c r="AP104" i="15"/>
  <c r="AO124" i="15"/>
  <c r="AP105" i="15" l="1"/>
  <c r="AQ104" i="15"/>
  <c r="AP124" i="15"/>
  <c r="AR104" i="15" l="1"/>
  <c r="AQ105" i="15"/>
  <c r="AQ124" i="15"/>
  <c r="AS104" i="15" l="1"/>
  <c r="AR105" i="15"/>
  <c r="AR124" i="15"/>
  <c r="AT104" i="15" l="1"/>
  <c r="AS105" i="15"/>
  <c r="AS124" i="15"/>
  <c r="AU104" i="15" l="1"/>
  <c r="AT105" i="15"/>
  <c r="AT124" i="15"/>
  <c r="AV104" i="15" l="1"/>
  <c r="AU105" i="15"/>
  <c r="AU124" i="15"/>
  <c r="AW104" i="15" l="1"/>
  <c r="AV105" i="15"/>
  <c r="AV124" i="15"/>
  <c r="AW105" i="15" l="1"/>
  <c r="AX104" i="15"/>
  <c r="AW124" i="15"/>
  <c r="AX105" i="15" l="1"/>
  <c r="AY104" i="15"/>
  <c r="AX124" i="15"/>
  <c r="AY105" i="15" l="1"/>
  <c r="AZ104" i="15"/>
  <c r="AY124" i="15"/>
  <c r="AZ105" i="15" l="1"/>
  <c r="BA104" i="15"/>
  <c r="AZ124" i="15"/>
  <c r="BA105" i="15" l="1"/>
  <c r="BB104" i="15"/>
  <c r="BA124" i="15"/>
  <c r="BB105" i="15" l="1"/>
  <c r="BC104" i="15"/>
  <c r="BB124" i="15"/>
  <c r="BD104" i="15" l="1"/>
  <c r="BC105" i="15"/>
  <c r="BC124" i="15"/>
  <c r="BE104" i="15" l="1"/>
  <c r="BD105" i="15"/>
  <c r="BD124" i="15"/>
  <c r="BF104" i="15" l="1"/>
  <c r="BE105" i="15"/>
  <c r="BE124" i="15"/>
  <c r="BG104" i="15" l="1"/>
  <c r="BF105" i="15"/>
  <c r="BF124" i="15"/>
  <c r="BH104" i="15" l="1"/>
  <c r="BG105" i="15"/>
  <c r="BG124" i="15"/>
  <c r="BH105" i="15" l="1"/>
  <c r="BI104" i="15"/>
  <c r="BH124" i="15"/>
  <c r="BI105" i="15" l="1"/>
  <c r="BJ104" i="15"/>
  <c r="BI124" i="15"/>
  <c r="BJ105" i="15" l="1"/>
  <c r="BK104" i="15"/>
  <c r="BJ124" i="15"/>
  <c r="BK105" i="15" l="1"/>
  <c r="BL104" i="15"/>
  <c r="BK124" i="15"/>
  <c r="BL105" i="15" l="1"/>
  <c r="BM104" i="15"/>
  <c r="BL124" i="15"/>
  <c r="BM105" i="15" l="1"/>
  <c r="BN104" i="15"/>
  <c r="BM124" i="15"/>
  <c r="BN105" i="15" l="1"/>
  <c r="BO104" i="15"/>
  <c r="BN124" i="15"/>
  <c r="BP104" i="15" l="1"/>
  <c r="BO105" i="15"/>
  <c r="BO124" i="15"/>
  <c r="BQ104" i="15" l="1"/>
  <c r="BP105" i="15"/>
  <c r="BP124" i="15"/>
  <c r="BR104" i="15" l="1"/>
  <c r="BQ105" i="15"/>
  <c r="BQ124" i="15"/>
  <c r="BS104" i="15" l="1"/>
  <c r="BR105" i="15"/>
  <c r="BR124" i="15"/>
  <c r="BT104" i="15" l="1"/>
  <c r="BS105" i="15"/>
  <c r="BS124" i="15"/>
  <c r="BT105" i="15" l="1"/>
  <c r="BU104" i="15"/>
  <c r="BT124" i="15"/>
  <c r="BU105" i="15" l="1"/>
  <c r="BV104" i="15"/>
  <c r="BU124" i="15"/>
  <c r="BW104" i="15" l="1"/>
  <c r="BV105" i="15"/>
  <c r="BV124" i="15"/>
  <c r="BW105" i="15" l="1"/>
  <c r="BX104" i="15"/>
  <c r="BW124" i="15"/>
  <c r="BX105" i="15" l="1"/>
  <c r="BY104" i="15"/>
  <c r="BX124" i="15"/>
  <c r="BY105" i="15" l="1"/>
  <c r="BZ104" i="15"/>
  <c r="BY124" i="15"/>
  <c r="BZ105" i="15" l="1"/>
  <c r="CA104" i="15"/>
  <c r="BZ124" i="15"/>
  <c r="CA105" i="15" l="1"/>
  <c r="CB104" i="15"/>
  <c r="CA124" i="15"/>
  <c r="CC104" i="15" l="1"/>
  <c r="CB105" i="15"/>
  <c r="CB124" i="15"/>
  <c r="CD104" i="15" l="1"/>
  <c r="CC105" i="15"/>
  <c r="CC124" i="15"/>
  <c r="CE104" i="15" l="1"/>
  <c r="CD105" i="15"/>
  <c r="CD124" i="15"/>
  <c r="CF104" i="15" l="1"/>
  <c r="CE105" i="15"/>
  <c r="CE124" i="15"/>
  <c r="CF105" i="15" l="1"/>
  <c r="CG104" i="15"/>
  <c r="CF124" i="15"/>
  <c r="CG105" i="15" l="1"/>
  <c r="CH104" i="15"/>
  <c r="CG124" i="15"/>
  <c r="CH105" i="15" l="1"/>
  <c r="CI104" i="15"/>
  <c r="CH124" i="15"/>
  <c r="CI105" i="15" l="1"/>
  <c r="CJ104" i="15"/>
  <c r="CI124" i="15"/>
  <c r="CJ105" i="15" l="1"/>
  <c r="CK104" i="15"/>
  <c r="CJ124" i="15"/>
  <c r="CK105" i="15" l="1"/>
  <c r="CL104" i="15"/>
  <c r="CK124" i="15"/>
  <c r="CL105" i="15" l="1"/>
  <c r="CM104" i="15"/>
  <c r="CL124" i="15"/>
  <c r="CM105" i="15" l="1"/>
  <c r="CN104" i="15"/>
  <c r="CM124" i="15"/>
  <c r="CO104" i="15" l="1"/>
  <c r="CN105" i="15"/>
  <c r="CN124" i="15"/>
  <c r="CP104" i="15" l="1"/>
  <c r="CO105" i="15"/>
  <c r="CO124" i="15"/>
  <c r="CQ104" i="15" l="1"/>
  <c r="CP105" i="15"/>
  <c r="CP124" i="15"/>
  <c r="CR104" i="15" l="1"/>
  <c r="CQ105" i="15"/>
  <c r="CQ124" i="15"/>
  <c r="CS104" i="15" l="1"/>
  <c r="CR105" i="15"/>
  <c r="CR124" i="15"/>
  <c r="CS105" i="15" l="1"/>
  <c r="CT104" i="15"/>
  <c r="CS124" i="15"/>
  <c r="CT105" i="15" l="1"/>
  <c r="CU104" i="15"/>
  <c r="CT124" i="15"/>
  <c r="CU105" i="15" l="1"/>
  <c r="CV104" i="15"/>
  <c r="CU124" i="15"/>
  <c r="CV105" i="15" l="1"/>
  <c r="CW104" i="15"/>
  <c r="CV124" i="15"/>
  <c r="CW105" i="15" l="1"/>
  <c r="CX104" i="15"/>
  <c r="CW124" i="15"/>
  <c r="CX105" i="15" l="1"/>
  <c r="CY104" i="15"/>
  <c r="CX124" i="15"/>
  <c r="CY105" i="15" l="1"/>
  <c r="CZ104" i="15"/>
  <c r="CY124" i="15"/>
  <c r="DA104" i="15" l="1"/>
  <c r="CZ105" i="15"/>
  <c r="CZ124" i="15"/>
  <c r="DB104" i="15" l="1"/>
  <c r="DA105" i="15"/>
  <c r="DA124" i="15"/>
  <c r="DC104" i="15" l="1"/>
  <c r="DB105" i="15"/>
  <c r="DB124" i="15"/>
  <c r="DD104" i="15"/>
  <c r="DC105" i="15" l="1"/>
  <c r="DG114" i="15"/>
  <c r="DH109" i="15"/>
  <c r="DG117" i="15"/>
  <c r="DH113" i="15"/>
  <c r="DH110" i="15"/>
  <c r="DF106" i="15"/>
  <c r="DH107" i="15"/>
  <c r="DF123" i="15"/>
  <c r="DH114" i="15"/>
  <c r="DG120" i="15"/>
  <c r="DG116" i="15"/>
  <c r="DH116" i="15"/>
  <c r="DH120" i="15"/>
  <c r="DG109" i="15"/>
  <c r="DH108" i="15"/>
  <c r="DG122" i="15"/>
  <c r="DG121" i="15"/>
  <c r="DG119" i="15"/>
  <c r="DF115" i="15"/>
  <c r="DG113" i="15"/>
  <c r="DH112" i="15"/>
  <c r="DH121" i="15"/>
  <c r="DF122" i="15"/>
  <c r="DI122" i="15" s="1"/>
  <c r="DG110" i="15"/>
  <c r="DF107" i="15"/>
  <c r="DG118" i="15"/>
  <c r="DG123" i="15"/>
  <c r="DG115" i="15"/>
  <c r="DG108" i="15"/>
  <c r="DH119" i="15"/>
  <c r="DF116" i="15"/>
  <c r="DI116" i="15" s="1"/>
  <c r="DH122" i="15"/>
  <c r="DF110" i="15"/>
  <c r="DF112" i="15"/>
  <c r="DF111" i="15"/>
  <c r="DH115" i="15"/>
  <c r="DF108" i="15"/>
  <c r="DI108" i="15" s="1"/>
  <c r="DF117" i="15"/>
  <c r="DI117" i="15" s="1"/>
  <c r="DF113" i="15"/>
  <c r="DI113" i="15" s="1"/>
  <c r="DF121" i="15"/>
  <c r="DI121" i="15" s="1"/>
  <c r="DH123" i="15"/>
  <c r="DH111" i="15"/>
  <c r="DG111" i="15"/>
  <c r="DF120" i="15"/>
  <c r="DI120" i="15" s="1"/>
  <c r="DF119" i="15"/>
  <c r="DI119" i="15" s="1"/>
  <c r="DG107" i="15"/>
  <c r="DG106" i="15"/>
  <c r="DF114" i="15"/>
  <c r="DI114" i="15" s="1"/>
  <c r="DH117" i="15"/>
  <c r="DF118" i="15"/>
  <c r="DI118" i="15" s="1"/>
  <c r="DH118" i="15"/>
  <c r="DG112" i="15"/>
  <c r="DH106" i="15"/>
  <c r="DF109" i="15"/>
  <c r="DI109" i="15" s="1"/>
  <c r="DM117" i="15"/>
  <c r="DM108" i="15"/>
  <c r="DN123" i="15"/>
  <c r="DN108" i="15"/>
  <c r="DN119" i="15"/>
  <c r="DM112" i="15"/>
  <c r="DM120" i="15"/>
  <c r="DM123" i="15"/>
  <c r="DO113" i="15"/>
  <c r="DN113" i="15"/>
  <c r="DO111" i="15"/>
  <c r="DN122" i="15"/>
  <c r="DN121" i="15"/>
  <c r="DN111" i="15"/>
  <c r="DN114" i="15"/>
  <c r="DN117" i="15"/>
  <c r="DO122" i="15"/>
  <c r="DM115" i="15"/>
  <c r="DO117" i="15"/>
  <c r="DM109" i="15"/>
  <c r="DN109" i="15"/>
  <c r="DO123" i="15"/>
  <c r="DN106" i="15"/>
  <c r="DO114" i="15"/>
  <c r="DO107" i="15"/>
  <c r="DO112" i="15"/>
  <c r="DM116" i="15"/>
  <c r="DM113" i="15"/>
  <c r="DO116" i="15"/>
  <c r="DM119" i="15"/>
  <c r="DP119" i="15" s="1"/>
  <c r="DM114" i="15"/>
  <c r="DP114" i="15" s="1"/>
  <c r="DM107" i="15"/>
  <c r="DN107" i="15"/>
  <c r="DM111" i="15"/>
  <c r="DP111" i="15" s="1"/>
  <c r="DN110" i="15"/>
  <c r="DO115" i="15"/>
  <c r="DN120" i="15"/>
  <c r="DM110" i="15"/>
  <c r="DP110" i="15" s="1"/>
  <c r="DO106" i="15"/>
  <c r="DN112" i="15"/>
  <c r="DO118" i="15"/>
  <c r="DO119" i="15"/>
  <c r="DN118" i="15"/>
  <c r="DO109" i="15"/>
  <c r="DM118" i="15"/>
  <c r="DP118" i="15" s="1"/>
  <c r="DO108" i="15"/>
  <c r="DM122" i="15"/>
  <c r="DP122" i="15" s="1"/>
  <c r="DQ122" i="15" s="1"/>
  <c r="DN115" i="15"/>
  <c r="DO121" i="15"/>
  <c r="DN116" i="15"/>
  <c r="DO120" i="15"/>
  <c r="DM106" i="15"/>
  <c r="DM121" i="15"/>
  <c r="DP121" i="15" s="1"/>
  <c r="DQ121" i="15" s="1"/>
  <c r="DO110" i="15"/>
  <c r="DC124" i="15"/>
  <c r="P144" i="15"/>
  <c r="P164" i="15" s="1"/>
  <c r="DP113" i="15" l="1"/>
  <c r="DQ113" i="15" s="1"/>
  <c r="DP109" i="15"/>
  <c r="DI110" i="15"/>
  <c r="DJ110" i="15" s="1"/>
  <c r="DP115" i="15"/>
  <c r="DQ115" i="15" s="1"/>
  <c r="DP108" i="15"/>
  <c r="DQ108" i="15" s="1"/>
  <c r="DP117" i="15"/>
  <c r="DQ117" i="15" s="1"/>
  <c r="DG124" i="15"/>
  <c r="DP107" i="15"/>
  <c r="DQ107" i="15" s="1"/>
  <c r="DP123" i="15"/>
  <c r="DQ123" i="15" s="1"/>
  <c r="DJ117" i="15"/>
  <c r="DJ109" i="15"/>
  <c r="DI106" i="15"/>
  <c r="DF124" i="15"/>
  <c r="DO124" i="15"/>
  <c r="DN124" i="15"/>
  <c r="DQ114" i="15"/>
  <c r="DP120" i="15"/>
  <c r="DQ120" i="15" s="1"/>
  <c r="DH124" i="15"/>
  <c r="DJ119" i="15"/>
  <c r="DJ108" i="15"/>
  <c r="DQ111" i="15"/>
  <c r="DP112" i="15"/>
  <c r="DQ112" i="15" s="1"/>
  <c r="DJ120" i="15"/>
  <c r="DJ113" i="15"/>
  <c r="DQ109" i="15"/>
  <c r="DQ119" i="15"/>
  <c r="DI111" i="15"/>
  <c r="DJ111" i="15" s="1"/>
  <c r="DI115" i="15"/>
  <c r="DJ116" i="15"/>
  <c r="DJ118" i="15"/>
  <c r="DI112" i="15"/>
  <c r="DP106" i="15"/>
  <c r="DQ106" i="15" s="1"/>
  <c r="DM124" i="15"/>
  <c r="DQ118" i="15"/>
  <c r="DQ110" i="15"/>
  <c r="DP116" i="15"/>
  <c r="DQ116" i="15" s="1"/>
  <c r="DI107" i="15"/>
  <c r="DJ107" i="15" s="1"/>
  <c r="DJ114" i="15"/>
  <c r="DJ121" i="15"/>
  <c r="DJ122" i="15"/>
  <c r="DI123" i="15"/>
  <c r="AA143" i="15"/>
  <c r="AB143" i="15" s="1"/>
  <c r="Q144" i="15"/>
  <c r="P145" i="15"/>
  <c r="BF143" i="15" l="1"/>
  <c r="DF144" i="15"/>
  <c r="DU107" i="15"/>
  <c r="DU115" i="15"/>
  <c r="DT121" i="15"/>
  <c r="DV119" i="15"/>
  <c r="DU121" i="15"/>
  <c r="DV107" i="15"/>
  <c r="DT123" i="15"/>
  <c r="DT108" i="15"/>
  <c r="DV114" i="15"/>
  <c r="DV120" i="15"/>
  <c r="DU110" i="15"/>
  <c r="DU111" i="15"/>
  <c r="DT117" i="15"/>
  <c r="DV118" i="15"/>
  <c r="DV110" i="15"/>
  <c r="DU117" i="15"/>
  <c r="DU123" i="15"/>
  <c r="DT115" i="15"/>
  <c r="DW115" i="15" s="1"/>
  <c r="DU116" i="15"/>
  <c r="DV121" i="15"/>
  <c r="DU122" i="15"/>
  <c r="DV111" i="15"/>
  <c r="DT118" i="15"/>
  <c r="DV123" i="15"/>
  <c r="DU106" i="15"/>
  <c r="DU113" i="15"/>
  <c r="DT114" i="15"/>
  <c r="DV108" i="15"/>
  <c r="DT120" i="15"/>
  <c r="DV109" i="15"/>
  <c r="DU119" i="15"/>
  <c r="DU120" i="15"/>
  <c r="DT107" i="15"/>
  <c r="DW107" i="15" s="1"/>
  <c r="DT109" i="15"/>
  <c r="DV122" i="15"/>
  <c r="DT113" i="15"/>
  <c r="DW113" i="15" s="1"/>
  <c r="DV106" i="15"/>
  <c r="DT106" i="15"/>
  <c r="DV113" i="15"/>
  <c r="DT110" i="15"/>
  <c r="DW110" i="15" s="1"/>
  <c r="DT112" i="15"/>
  <c r="DV112" i="15"/>
  <c r="DU118" i="15"/>
  <c r="DT116" i="15"/>
  <c r="DW116" i="15" s="1"/>
  <c r="DX116" i="15" s="1"/>
  <c r="DV116" i="15"/>
  <c r="DT122" i="15"/>
  <c r="DW122" i="15" s="1"/>
  <c r="DT119" i="15"/>
  <c r="DW119" i="15" s="1"/>
  <c r="DU109" i="15"/>
  <c r="DU108" i="15"/>
  <c r="DV115" i="15"/>
  <c r="DT111" i="15"/>
  <c r="DW111" i="15" s="1"/>
  <c r="DU112" i="15"/>
  <c r="DV117" i="15"/>
  <c r="DU114" i="15"/>
  <c r="DJ115" i="15"/>
  <c r="DJ106" i="15"/>
  <c r="DJ123" i="15"/>
  <c r="DQ124" i="15"/>
  <c r="DQ104" i="15" s="1"/>
  <c r="DR104" i="15" s="1"/>
  <c r="DJ112" i="15"/>
  <c r="R144" i="15"/>
  <c r="Q145" i="15"/>
  <c r="Q164" i="15"/>
  <c r="CK143" i="15"/>
  <c r="CL143" i="15" s="1"/>
  <c r="BG143" i="15"/>
  <c r="DW121" i="15" l="1"/>
  <c r="DW120" i="15"/>
  <c r="DX120" i="15" s="1"/>
  <c r="DT144" i="15"/>
  <c r="DX110" i="15"/>
  <c r="DW108" i="15"/>
  <c r="DM144" i="15"/>
  <c r="DX119" i="15"/>
  <c r="DW118" i="15"/>
  <c r="DX118" i="15" s="1"/>
  <c r="DW123" i="15"/>
  <c r="DX123" i="15" s="1"/>
  <c r="DX122" i="15"/>
  <c r="DT124" i="15"/>
  <c r="DW106" i="15"/>
  <c r="DV124" i="15"/>
  <c r="DW117" i="15"/>
  <c r="DX117" i="15" s="1"/>
  <c r="DX111" i="15"/>
  <c r="DW114" i="15"/>
  <c r="DX121" i="15"/>
  <c r="DJ124" i="15"/>
  <c r="DJ104" i="15" s="1"/>
  <c r="DK104" i="15" s="1"/>
  <c r="DW109" i="15"/>
  <c r="DX113" i="15"/>
  <c r="DX115" i="15"/>
  <c r="DW112" i="15"/>
  <c r="DU124" i="15"/>
  <c r="DX107" i="15"/>
  <c r="S144" i="15"/>
  <c r="R145" i="15"/>
  <c r="R164" i="15"/>
  <c r="DX112" i="15" l="1"/>
  <c r="DX106" i="15"/>
  <c r="DX114" i="15"/>
  <c r="DX109" i="15"/>
  <c r="DX108" i="15"/>
  <c r="S145" i="15"/>
  <c r="T144" i="15"/>
  <c r="S164" i="15"/>
  <c r="DX124" i="15" l="1"/>
  <c r="DX104" i="15" s="1"/>
  <c r="DY104" i="15" s="1"/>
  <c r="T145" i="15"/>
  <c r="U144" i="15"/>
  <c r="T164" i="15"/>
  <c r="U145" i="15" l="1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D144" i="15" s="1"/>
  <c r="DB164" i="15"/>
  <c r="P166" i="15" l="1"/>
  <c r="DG146" i="15"/>
  <c r="DM146" i="15"/>
  <c r="DH151" i="15"/>
  <c r="DF146" i="15"/>
  <c r="DG152" i="15"/>
  <c r="DF150" i="15"/>
  <c r="DH154" i="15"/>
  <c r="DH160" i="15"/>
  <c r="DF159" i="15"/>
  <c r="DF163" i="15"/>
  <c r="DH158" i="15"/>
  <c r="DG163" i="15"/>
  <c r="DH162" i="15"/>
  <c r="DF162" i="15"/>
  <c r="DH146" i="15"/>
  <c r="DM150" i="15"/>
  <c r="DG150" i="15"/>
  <c r="DH152" i="15"/>
  <c r="DG153" i="15"/>
  <c r="DG160" i="15"/>
  <c r="DH155" i="15"/>
  <c r="DO147" i="15"/>
  <c r="DM157" i="15"/>
  <c r="DG157" i="15"/>
  <c r="DF161" i="15"/>
  <c r="DG154" i="15"/>
  <c r="DN150" i="15"/>
  <c r="DN152" i="15"/>
  <c r="DO153" i="15"/>
  <c r="DF157" i="15"/>
  <c r="DI157" i="15" s="1"/>
  <c r="DF154" i="15"/>
  <c r="DG159" i="15"/>
  <c r="DO146" i="15"/>
  <c r="DM152" i="15"/>
  <c r="DF148" i="15"/>
  <c r="DH147" i="15"/>
  <c r="DG162" i="15"/>
  <c r="DO154" i="15"/>
  <c r="DF160" i="15"/>
  <c r="DI160" i="15" s="1"/>
  <c r="DH159" i="15"/>
  <c r="DF155" i="15"/>
  <c r="DM158" i="15"/>
  <c r="DF147" i="15"/>
  <c r="DF153" i="15"/>
  <c r="DI153" i="15" s="1"/>
  <c r="DO158" i="15"/>
  <c r="DM148" i="15"/>
  <c r="DH163" i="15"/>
  <c r="DF151" i="15"/>
  <c r="DH149" i="15"/>
  <c r="DG161" i="15"/>
  <c r="DN163" i="15"/>
  <c r="DM160" i="15"/>
  <c r="DF158" i="15"/>
  <c r="DH153" i="15"/>
  <c r="DO149" i="15"/>
  <c r="DM149" i="15"/>
  <c r="DN151" i="15"/>
  <c r="DF149" i="15"/>
  <c r="DO163" i="15"/>
  <c r="DG155" i="15"/>
  <c r="DG156" i="15"/>
  <c r="DM161" i="15"/>
  <c r="DN160" i="15"/>
  <c r="DG158" i="15"/>
  <c r="DH150" i="15"/>
  <c r="DH148" i="15"/>
  <c r="DO159" i="15"/>
  <c r="DM155" i="15"/>
  <c r="DO156" i="15"/>
  <c r="DF152" i="15"/>
  <c r="DI152" i="15" s="1"/>
  <c r="DO152" i="15"/>
  <c r="DN156" i="15"/>
  <c r="DN162" i="15"/>
  <c r="DM163" i="15"/>
  <c r="DP163" i="15" s="1"/>
  <c r="DQ163" i="15" s="1"/>
  <c r="DO160" i="15"/>
  <c r="DG151" i="15"/>
  <c r="DN153" i="15"/>
  <c r="DM156" i="15"/>
  <c r="DP156" i="15" s="1"/>
  <c r="DO151" i="15"/>
  <c r="DN149" i="15"/>
  <c r="DM153" i="15"/>
  <c r="DG148" i="15"/>
  <c r="DH157" i="15"/>
  <c r="DN155" i="15"/>
  <c r="DO155" i="15"/>
  <c r="DM147" i="15"/>
  <c r="DO148" i="15"/>
  <c r="DN154" i="15"/>
  <c r="DM162" i="15"/>
  <c r="DP162" i="15" s="1"/>
  <c r="DQ162" i="15" s="1"/>
  <c r="DF156" i="15"/>
  <c r="DN158" i="15"/>
  <c r="DG149" i="15"/>
  <c r="DN147" i="15"/>
  <c r="DM151" i="15"/>
  <c r="DP151" i="15" s="1"/>
  <c r="DQ151" i="15" s="1"/>
  <c r="DO157" i="15"/>
  <c r="DN159" i="15"/>
  <c r="DO150" i="15"/>
  <c r="DO161" i="15"/>
  <c r="DM154" i="15"/>
  <c r="DG147" i="15"/>
  <c r="DN161" i="15"/>
  <c r="DN148" i="15"/>
  <c r="DO162" i="15"/>
  <c r="DH156" i="15"/>
  <c r="DM159" i="15"/>
  <c r="DN146" i="15"/>
  <c r="DN157" i="15"/>
  <c r="DH161" i="15"/>
  <c r="DC145" i="15"/>
  <c r="DC164" i="15"/>
  <c r="AA165" i="15"/>
  <c r="DP152" i="15" l="1"/>
  <c r="DP147" i="15"/>
  <c r="DQ147" i="15" s="1"/>
  <c r="DI154" i="15"/>
  <c r="DJ154" i="15" s="1"/>
  <c r="DI158" i="15"/>
  <c r="DJ158" i="15" s="1"/>
  <c r="DI150" i="15"/>
  <c r="DP159" i="15"/>
  <c r="DQ159" i="15" s="1"/>
  <c r="DI155" i="15"/>
  <c r="DJ155" i="15" s="1"/>
  <c r="DI159" i="15"/>
  <c r="DJ159" i="15" s="1"/>
  <c r="DJ152" i="15"/>
  <c r="DP161" i="15"/>
  <c r="DQ161" i="15" s="1"/>
  <c r="DP148" i="15"/>
  <c r="DQ148" i="15" s="1"/>
  <c r="DJ157" i="15"/>
  <c r="DI162" i="15"/>
  <c r="DP153" i="15"/>
  <c r="DQ153" i="15" s="1"/>
  <c r="DP155" i="15"/>
  <c r="DQ155" i="15" s="1"/>
  <c r="DP160" i="15"/>
  <c r="DQ160" i="15" s="1"/>
  <c r="DQ152" i="15"/>
  <c r="DI146" i="15"/>
  <c r="DF164" i="15"/>
  <c r="DI147" i="15"/>
  <c r="DJ147" i="15" s="1"/>
  <c r="DI148" i="15"/>
  <c r="DJ148" i="15" s="1"/>
  <c r="DJ153" i="15"/>
  <c r="DN164" i="15"/>
  <c r="DI156" i="15"/>
  <c r="DI149" i="15"/>
  <c r="DP158" i="15"/>
  <c r="DQ158" i="15" s="1"/>
  <c r="DI163" i="15"/>
  <c r="DM164" i="15"/>
  <c r="DP146" i="15"/>
  <c r="DQ146" i="15" s="1"/>
  <c r="DO164" i="15"/>
  <c r="DI161" i="15"/>
  <c r="DJ150" i="15"/>
  <c r="DG164" i="15"/>
  <c r="DP154" i="15"/>
  <c r="DQ154" i="15" s="1"/>
  <c r="DQ156" i="15"/>
  <c r="DP149" i="15"/>
  <c r="DQ149" i="15" s="1"/>
  <c r="DI151" i="15"/>
  <c r="DJ151" i="15" s="1"/>
  <c r="DP150" i="15"/>
  <c r="DQ150" i="15" s="1"/>
  <c r="Q166" i="15"/>
  <c r="P167" i="15"/>
  <c r="DJ160" i="15"/>
  <c r="DP157" i="15"/>
  <c r="DQ157" i="15" s="1"/>
  <c r="DH164" i="15"/>
  <c r="P186" i="15"/>
  <c r="AB165" i="15"/>
  <c r="BF165" i="15"/>
  <c r="DJ156" i="15" l="1"/>
  <c r="DJ146" i="15"/>
  <c r="DJ162" i="15"/>
  <c r="R166" i="15"/>
  <c r="Q167" i="15"/>
  <c r="Q186" i="15"/>
  <c r="DJ161" i="15"/>
  <c r="DJ163" i="15"/>
  <c r="DF166" i="15"/>
  <c r="DT163" i="15"/>
  <c r="DT148" i="15"/>
  <c r="DT154" i="15"/>
  <c r="DV153" i="15"/>
  <c r="DU157" i="15"/>
  <c r="DU162" i="15"/>
  <c r="DU147" i="15"/>
  <c r="DV147" i="15"/>
  <c r="DV150" i="15"/>
  <c r="DV159" i="15"/>
  <c r="DV162" i="15"/>
  <c r="DT149" i="15"/>
  <c r="DU154" i="15"/>
  <c r="DT150" i="15"/>
  <c r="DU150" i="15"/>
  <c r="DU153" i="15"/>
  <c r="DV149" i="15"/>
  <c r="DV154" i="15"/>
  <c r="DT158" i="15"/>
  <c r="DU149" i="15"/>
  <c r="DV152" i="15"/>
  <c r="DT153" i="15"/>
  <c r="DU156" i="15"/>
  <c r="DU155" i="15"/>
  <c r="DU163" i="15"/>
  <c r="DU151" i="15"/>
  <c r="DT152" i="15"/>
  <c r="DV155" i="15"/>
  <c r="DT156" i="15"/>
  <c r="DT159" i="15"/>
  <c r="DV160" i="15"/>
  <c r="DT147" i="15"/>
  <c r="DU159" i="15"/>
  <c r="DT155" i="15"/>
  <c r="DW155" i="15" s="1"/>
  <c r="DX155" i="15" s="1"/>
  <c r="DU158" i="15"/>
  <c r="DV158" i="15"/>
  <c r="DV161" i="15"/>
  <c r="DT151" i="15"/>
  <c r="DT157" i="15"/>
  <c r="DW157" i="15" s="1"/>
  <c r="DV151" i="15"/>
  <c r="DV157" i="15"/>
  <c r="DT161" i="15"/>
  <c r="DU161" i="15"/>
  <c r="DU146" i="15"/>
  <c r="DV156" i="15"/>
  <c r="DT146" i="15"/>
  <c r="DT160" i="15"/>
  <c r="DU160" i="15"/>
  <c r="DV163" i="15"/>
  <c r="DV146" i="15"/>
  <c r="DV148" i="15"/>
  <c r="DT162" i="15"/>
  <c r="DW162" i="15" s="1"/>
  <c r="DX162" i="15" s="1"/>
  <c r="DU148" i="15"/>
  <c r="DU152" i="15"/>
  <c r="DJ149" i="15"/>
  <c r="DQ164" i="15"/>
  <c r="DQ144" i="15" s="1"/>
  <c r="DR144" i="15" s="1"/>
  <c r="CK165" i="15"/>
  <c r="CL165" i="15" s="1"/>
  <c r="BG165" i="15"/>
  <c r="DW151" i="15" l="1"/>
  <c r="DX151" i="15" s="1"/>
  <c r="DW153" i="15"/>
  <c r="DW160" i="15"/>
  <c r="DW156" i="15"/>
  <c r="DX156" i="15" s="1"/>
  <c r="DW161" i="15"/>
  <c r="DW147" i="15"/>
  <c r="DX147" i="15" s="1"/>
  <c r="DW148" i="15"/>
  <c r="DT166" i="15"/>
  <c r="DV164" i="15"/>
  <c r="DW163" i="15"/>
  <c r="DX163" i="15" s="1"/>
  <c r="DX160" i="15"/>
  <c r="DX157" i="15"/>
  <c r="DJ164" i="15"/>
  <c r="DJ144" i="15" s="1"/>
  <c r="DK144" i="15" s="1"/>
  <c r="DT164" i="15"/>
  <c r="DW146" i="15"/>
  <c r="DW159" i="15"/>
  <c r="DX153" i="15"/>
  <c r="DW150" i="15"/>
  <c r="DX150" i="15" s="1"/>
  <c r="DM166" i="15"/>
  <c r="DW149" i="15"/>
  <c r="DU164" i="15"/>
  <c r="DX161" i="15"/>
  <c r="DW152" i="15"/>
  <c r="DW158" i="15"/>
  <c r="DW154" i="15"/>
  <c r="R167" i="15"/>
  <c r="S166" i="15"/>
  <c r="R186" i="15"/>
  <c r="DX152" i="15" l="1"/>
  <c r="DX159" i="15"/>
  <c r="DX146" i="15"/>
  <c r="DX148" i="15"/>
  <c r="DX149" i="15"/>
  <c r="T166" i="15"/>
  <c r="S167" i="15"/>
  <c r="S186" i="15"/>
  <c r="DX154" i="15"/>
  <c r="DX158" i="15"/>
  <c r="U166" i="15" l="1"/>
  <c r="T167" i="15"/>
  <c r="T186" i="15"/>
  <c r="DX164" i="15"/>
  <c r="DX144" i="15" s="1"/>
  <c r="DY144" i="15" s="1"/>
  <c r="U167" i="15" l="1"/>
  <c r="V166" i="15"/>
  <c r="U186" i="15"/>
  <c r="V167" i="15" l="1"/>
  <c r="W166" i="15"/>
  <c r="V186" i="15"/>
  <c r="X166" i="15" l="1"/>
  <c r="W167" i="15"/>
  <c r="W186" i="15"/>
  <c r="X167" i="15" l="1"/>
  <c r="Y166" i="15"/>
  <c r="X186" i="15"/>
  <c r="Z166" i="15" l="1"/>
  <c r="Y167" i="15"/>
  <c r="Y186" i="15"/>
  <c r="AA166" i="15" l="1"/>
  <c r="Z167" i="15"/>
  <c r="Z186" i="15"/>
  <c r="AB166" i="15" l="1"/>
  <c r="AA167" i="15"/>
  <c r="AA186" i="15"/>
  <c r="AC166" i="15" l="1"/>
  <c r="AB167" i="15"/>
  <c r="AB186" i="15"/>
  <c r="AD166" i="15" l="1"/>
  <c r="AC167" i="15"/>
  <c r="AC186" i="15"/>
  <c r="AD167" i="15" l="1"/>
  <c r="AE166" i="15"/>
  <c r="AD186" i="15"/>
  <c r="AF166" i="15" l="1"/>
  <c r="AE167" i="15"/>
  <c r="AE186" i="15"/>
  <c r="AF167" i="15" l="1"/>
  <c r="AG166" i="15"/>
  <c r="AF186" i="15"/>
  <c r="AG167" i="15" l="1"/>
  <c r="AH166" i="15"/>
  <c r="AG186" i="15"/>
  <c r="AH167" i="15" l="1"/>
  <c r="AI166" i="15"/>
  <c r="AH186" i="15"/>
  <c r="AI167" i="15" l="1"/>
  <c r="AJ166" i="15"/>
  <c r="AI186" i="15"/>
  <c r="AK166" i="15" l="1"/>
  <c r="AJ167" i="15"/>
  <c r="AJ186" i="15"/>
  <c r="AL166" i="15" l="1"/>
  <c r="AK167" i="15"/>
  <c r="AK186" i="15"/>
  <c r="AM166" i="15" l="1"/>
  <c r="AL167" i="15"/>
  <c r="AL186" i="15"/>
  <c r="AN166" i="15" l="1"/>
  <c r="AM167" i="15"/>
  <c r="AM186" i="15"/>
  <c r="AO166" i="15" l="1"/>
  <c r="AN167" i="15"/>
  <c r="AN186" i="15"/>
  <c r="AP166" i="15" l="1"/>
  <c r="AO167" i="15"/>
  <c r="AO186" i="15"/>
  <c r="AP167" i="15" l="1"/>
  <c r="AQ166" i="15"/>
  <c r="AP186" i="15"/>
  <c r="AR166" i="15" l="1"/>
  <c r="AQ167" i="15"/>
  <c r="AQ186" i="15"/>
  <c r="AR167" i="15" l="1"/>
  <c r="AS166" i="15"/>
  <c r="AR186" i="15"/>
  <c r="AS167" i="15" l="1"/>
  <c r="AT166" i="15"/>
  <c r="AS186" i="15"/>
  <c r="AT167" i="15" l="1"/>
  <c r="AU166" i="15"/>
  <c r="AT186" i="15"/>
  <c r="AU167" i="15" l="1"/>
  <c r="AV166" i="15"/>
  <c r="AU186" i="15"/>
  <c r="AW166" i="15" l="1"/>
  <c r="AV167" i="15"/>
  <c r="AV186" i="15"/>
  <c r="AX166" i="15" l="1"/>
  <c r="AW167" i="15"/>
  <c r="AW186" i="15"/>
  <c r="AY166" i="15" l="1"/>
  <c r="AX167" i="15"/>
  <c r="AX186" i="15"/>
  <c r="AZ166" i="15" l="1"/>
  <c r="AY167" i="15"/>
  <c r="AY186" i="15"/>
  <c r="BA166" i="15" l="1"/>
  <c r="AZ167" i="15"/>
  <c r="AZ186" i="15"/>
  <c r="BB166" i="15" l="1"/>
  <c r="BA167" i="15"/>
  <c r="BA186" i="15"/>
  <c r="BB167" i="15" l="1"/>
  <c r="BC166" i="15"/>
  <c r="BB186" i="15"/>
  <c r="BC167" i="15" l="1"/>
  <c r="BD166" i="15"/>
  <c r="BC186" i="15"/>
  <c r="BE166" i="15" l="1"/>
  <c r="BD167" i="15"/>
  <c r="BD186" i="15"/>
  <c r="BF166" i="15" l="1"/>
  <c r="BE167" i="15"/>
  <c r="BE186" i="15"/>
  <c r="BF167" i="15" l="1"/>
  <c r="BG166" i="15"/>
  <c r="BF186" i="15"/>
  <c r="BG167" i="15" l="1"/>
  <c r="BH166" i="15"/>
  <c r="BG186" i="15"/>
  <c r="BI166" i="15" l="1"/>
  <c r="BH167" i="15"/>
  <c r="BH186" i="15"/>
  <c r="BJ166" i="15" l="1"/>
  <c r="BI167" i="15"/>
  <c r="BI186" i="15"/>
  <c r="BK166" i="15" l="1"/>
  <c r="BJ167" i="15"/>
  <c r="BJ186" i="15"/>
  <c r="BL166" i="15" l="1"/>
  <c r="BK167" i="15"/>
  <c r="BK186" i="15"/>
  <c r="BM166" i="15" l="1"/>
  <c r="BL167" i="15"/>
  <c r="BL186" i="15"/>
  <c r="BM167" i="15" l="1"/>
  <c r="BN166" i="15"/>
  <c r="BM186" i="15"/>
  <c r="BO166" i="15" l="1"/>
  <c r="BN167" i="15"/>
  <c r="BN186" i="15"/>
  <c r="BO167" i="15" l="1"/>
  <c r="BP166" i="15"/>
  <c r="BO186" i="15"/>
  <c r="BP167" i="15" l="1"/>
  <c r="BQ166" i="15"/>
  <c r="BP186" i="15"/>
  <c r="BQ167" i="15" l="1"/>
  <c r="BR166" i="15"/>
  <c r="BQ186" i="15"/>
  <c r="BR167" i="15" l="1"/>
  <c r="BS166" i="15"/>
  <c r="BR186" i="15"/>
  <c r="BT166" i="15" l="1"/>
  <c r="BS167" i="15"/>
  <c r="BS186" i="15"/>
  <c r="BT167" i="15" l="1"/>
  <c r="BU166" i="15"/>
  <c r="BT186" i="15"/>
  <c r="BV166" i="15" l="1"/>
  <c r="BU167" i="15"/>
  <c r="BU186" i="15"/>
  <c r="BW166" i="15" l="1"/>
  <c r="BV167" i="15"/>
  <c r="BV186" i="15"/>
  <c r="BX166" i="15" l="1"/>
  <c r="BW167" i="15"/>
  <c r="BW186" i="15"/>
  <c r="BY166" i="15" l="1"/>
  <c r="BX167" i="15"/>
  <c r="BX186" i="15"/>
  <c r="BZ166" i="15" l="1"/>
  <c r="BY167" i="15"/>
  <c r="BY186" i="15"/>
  <c r="CA166" i="15" l="1"/>
  <c r="BZ167" i="15"/>
  <c r="BZ186" i="15"/>
  <c r="CB166" i="15" l="1"/>
  <c r="CA167" i="15"/>
  <c r="CA186" i="15"/>
  <c r="CB167" i="15" l="1"/>
  <c r="CC166" i="15"/>
  <c r="CB186" i="15"/>
  <c r="CC167" i="15" l="1"/>
  <c r="CD166" i="15"/>
  <c r="CC186" i="15"/>
  <c r="CE166" i="15" l="1"/>
  <c r="CD167" i="15"/>
  <c r="CD186" i="15"/>
  <c r="CE167" i="15" l="1"/>
  <c r="CF166" i="15"/>
  <c r="CE186" i="15"/>
  <c r="CG166" i="15" l="1"/>
  <c r="CF167" i="15"/>
  <c r="CF186" i="15"/>
  <c r="CH166" i="15" l="1"/>
  <c r="CG167" i="15"/>
  <c r="CG186" i="15"/>
  <c r="CI166" i="15" l="1"/>
  <c r="CH167" i="15"/>
  <c r="CH186" i="15"/>
  <c r="CJ166" i="15" l="1"/>
  <c r="CI167" i="15"/>
  <c r="CI186" i="15"/>
  <c r="CK166" i="15" l="1"/>
  <c r="CJ167" i="15"/>
  <c r="CJ186" i="15"/>
  <c r="CL166" i="15" l="1"/>
  <c r="CK167" i="15"/>
  <c r="CK186" i="15"/>
  <c r="CM166" i="15" l="1"/>
  <c r="CL167" i="15"/>
  <c r="CL186" i="15"/>
  <c r="CM167" i="15" l="1"/>
  <c r="CN166" i="15"/>
  <c r="CM186" i="15"/>
  <c r="CO166" i="15" l="1"/>
  <c r="CN167" i="15"/>
  <c r="CN186" i="15"/>
  <c r="CO167" i="15" l="1"/>
  <c r="CP166" i="15"/>
  <c r="CO186" i="15"/>
  <c r="CQ166" i="15" l="1"/>
  <c r="CP167" i="15"/>
  <c r="CP186" i="15"/>
  <c r="CQ167" i="15" l="1"/>
  <c r="CR166" i="15"/>
  <c r="CQ186" i="15"/>
  <c r="CS166" i="15" l="1"/>
  <c r="CR167" i="15"/>
  <c r="CR186" i="15"/>
  <c r="CT166" i="15" l="1"/>
  <c r="CS167" i="15"/>
  <c r="CS186" i="15"/>
  <c r="CU166" i="15" l="1"/>
  <c r="CT167" i="15"/>
  <c r="CT186" i="15"/>
  <c r="CV166" i="15" l="1"/>
  <c r="CU167" i="15"/>
  <c r="CU186" i="15"/>
  <c r="CW166" i="15" l="1"/>
  <c r="CV167" i="15"/>
  <c r="CV186" i="15"/>
  <c r="CX166" i="15" l="1"/>
  <c r="CW167" i="15"/>
  <c r="CW186" i="15"/>
  <c r="CY166" i="15" l="1"/>
  <c r="CX167" i="15"/>
  <c r="CX186" i="15"/>
  <c r="CZ166" i="15" l="1"/>
  <c r="CY167" i="15"/>
  <c r="CY186" i="15"/>
  <c r="CZ167" i="15" l="1"/>
  <c r="DA166" i="15"/>
  <c r="CZ186" i="15"/>
  <c r="DA167" i="15" l="1"/>
  <c r="DB166" i="15"/>
  <c r="DA186" i="15"/>
  <c r="DB167" i="15" l="1"/>
  <c r="DC166" i="15"/>
  <c r="DB186" i="15"/>
  <c r="DD166" i="15"/>
  <c r="DC167" i="15" l="1"/>
  <c r="DG170" i="15"/>
  <c r="DG172" i="15"/>
  <c r="DF177" i="15"/>
  <c r="DF176" i="15"/>
  <c r="DF179" i="15"/>
  <c r="DG184" i="15"/>
  <c r="DH181" i="15"/>
  <c r="DF169" i="15"/>
  <c r="DF185" i="15"/>
  <c r="DH176" i="15"/>
  <c r="DH184" i="15"/>
  <c r="DH168" i="15"/>
  <c r="DF182" i="15"/>
  <c r="DF171" i="15"/>
  <c r="DF168" i="15"/>
  <c r="DH169" i="15"/>
  <c r="DG171" i="15"/>
  <c r="DG176" i="15"/>
  <c r="DG181" i="15"/>
  <c r="DH170" i="15"/>
  <c r="DF172" i="15"/>
  <c r="DI172" i="15" s="1"/>
  <c r="DH172" i="15"/>
  <c r="DH173" i="15"/>
  <c r="DF184" i="15"/>
  <c r="DI184" i="15" s="1"/>
  <c r="DF175" i="15"/>
  <c r="DO182" i="15"/>
  <c r="DH179" i="15"/>
  <c r="DH175" i="15"/>
  <c r="DG173" i="15"/>
  <c r="DG179" i="15"/>
  <c r="DF170" i="15"/>
  <c r="DI170" i="15" s="1"/>
  <c r="DG182" i="15"/>
  <c r="DG169" i="15"/>
  <c r="DG175" i="15"/>
  <c r="DG183" i="15"/>
  <c r="DH185" i="15"/>
  <c r="DH174" i="15"/>
  <c r="DG177" i="15"/>
  <c r="DF183" i="15"/>
  <c r="DF173" i="15"/>
  <c r="DI173" i="15" s="1"/>
  <c r="DG180" i="15"/>
  <c r="DG178" i="15"/>
  <c r="DG168" i="15"/>
  <c r="DO185" i="15"/>
  <c r="DN168" i="15"/>
  <c r="DN185" i="15"/>
  <c r="DG174" i="15"/>
  <c r="DH180" i="15"/>
  <c r="DO169" i="15"/>
  <c r="DO175" i="15"/>
  <c r="DF178" i="15"/>
  <c r="DM179" i="15"/>
  <c r="DM175" i="15"/>
  <c r="DM176" i="15"/>
  <c r="DN177" i="15"/>
  <c r="DH177" i="15"/>
  <c r="DM177" i="15"/>
  <c r="DN170" i="15"/>
  <c r="DM183" i="15"/>
  <c r="DF180" i="15"/>
  <c r="DH183" i="15"/>
  <c r="DH182" i="15"/>
  <c r="DF174" i="15"/>
  <c r="DI174" i="15" s="1"/>
  <c r="DO176" i="15"/>
  <c r="DN182" i="15"/>
  <c r="DO172" i="15"/>
  <c r="DN176" i="15"/>
  <c r="DM182" i="15"/>
  <c r="DM180" i="15"/>
  <c r="DM173" i="15"/>
  <c r="DO181" i="15"/>
  <c r="DM185" i="15"/>
  <c r="DP185" i="15" s="1"/>
  <c r="DQ185" i="15" s="1"/>
  <c r="DH178" i="15"/>
  <c r="DF181" i="15"/>
  <c r="DI181" i="15" s="1"/>
  <c r="DO173" i="15"/>
  <c r="DM178" i="15"/>
  <c r="DG185" i="15"/>
  <c r="DH171" i="15"/>
  <c r="DO170" i="15"/>
  <c r="DO171" i="15"/>
  <c r="DM174" i="15"/>
  <c r="DN180" i="15"/>
  <c r="DN172" i="15"/>
  <c r="DO177" i="15"/>
  <c r="DN175" i="15"/>
  <c r="DM172" i="15"/>
  <c r="DO183" i="15"/>
  <c r="DO178" i="15"/>
  <c r="DM170" i="15"/>
  <c r="DM181" i="15"/>
  <c r="DN174" i="15"/>
  <c r="DN184" i="15"/>
  <c r="DN169" i="15"/>
  <c r="DM171" i="15"/>
  <c r="DM169" i="15"/>
  <c r="DO174" i="15"/>
  <c r="DN171" i="15"/>
  <c r="DO179" i="15"/>
  <c r="DO168" i="15"/>
  <c r="DN181" i="15"/>
  <c r="DO184" i="15"/>
  <c r="DN178" i="15"/>
  <c r="DM184" i="15"/>
  <c r="DO180" i="15"/>
  <c r="DN173" i="15"/>
  <c r="DN183" i="15"/>
  <c r="DM168" i="15"/>
  <c r="DN179" i="15"/>
  <c r="DC186" i="15"/>
  <c r="P206" i="15"/>
  <c r="DP184" i="15" l="1"/>
  <c r="DQ184" i="15" s="1"/>
  <c r="DI180" i="15"/>
  <c r="DI183" i="15"/>
  <c r="DJ183" i="15" s="1"/>
  <c r="DP171" i="15"/>
  <c r="DP172" i="15"/>
  <c r="DQ172" i="15" s="1"/>
  <c r="DP173" i="15"/>
  <c r="DQ173" i="15" s="1"/>
  <c r="DP181" i="15"/>
  <c r="DQ181" i="15" s="1"/>
  <c r="DP169" i="15"/>
  <c r="DQ169" i="15" s="1"/>
  <c r="DI178" i="15"/>
  <c r="DJ178" i="15" s="1"/>
  <c r="DP170" i="15"/>
  <c r="DQ170" i="15" s="1"/>
  <c r="DI175" i="15"/>
  <c r="DJ175" i="15" s="1"/>
  <c r="DJ174" i="15"/>
  <c r="DI168" i="15"/>
  <c r="DF186" i="15"/>
  <c r="DP176" i="15"/>
  <c r="DQ176" i="15" s="1"/>
  <c r="DI171" i="15"/>
  <c r="DJ184" i="15"/>
  <c r="DP180" i="15"/>
  <c r="DQ180" i="15" s="1"/>
  <c r="DP175" i="15"/>
  <c r="DQ175" i="15" s="1"/>
  <c r="DN186" i="15"/>
  <c r="DJ173" i="15"/>
  <c r="DI182" i="15"/>
  <c r="DI179" i="15"/>
  <c r="DJ179" i="15" s="1"/>
  <c r="DP178" i="15"/>
  <c r="DQ178" i="15" s="1"/>
  <c r="DP182" i="15"/>
  <c r="DQ182" i="15" s="1"/>
  <c r="DJ180" i="15"/>
  <c r="DP179" i="15"/>
  <c r="DQ179" i="15" s="1"/>
  <c r="DH186" i="15"/>
  <c r="DI176" i="15"/>
  <c r="DJ176" i="15" s="1"/>
  <c r="DM186" i="15"/>
  <c r="DP168" i="15"/>
  <c r="DQ168" i="15" s="1"/>
  <c r="DP183" i="15"/>
  <c r="DQ183" i="15" s="1"/>
  <c r="DG186" i="15"/>
  <c r="DI177" i="15"/>
  <c r="DJ177" i="15" s="1"/>
  <c r="DO186" i="15"/>
  <c r="DJ181" i="15"/>
  <c r="DJ172" i="15"/>
  <c r="DP177" i="15"/>
  <c r="DQ177" i="15" s="1"/>
  <c r="DJ171" i="15"/>
  <c r="DI185" i="15"/>
  <c r="DJ170" i="15"/>
  <c r="DQ171" i="15"/>
  <c r="DP174" i="15"/>
  <c r="DQ174" i="15" s="1"/>
  <c r="DI169" i="15"/>
  <c r="Q206" i="15"/>
  <c r="P207" i="15"/>
  <c r="AA205" i="15"/>
  <c r="BF205" i="15" s="1"/>
  <c r="P226" i="15"/>
  <c r="DJ168" i="15" l="1"/>
  <c r="DQ186" i="15"/>
  <c r="DQ166" i="15" s="1"/>
  <c r="DR166" i="15" s="1"/>
  <c r="DJ185" i="15"/>
  <c r="DJ182" i="15"/>
  <c r="DJ169" i="15"/>
  <c r="AB205" i="15"/>
  <c r="R206" i="15"/>
  <c r="Q207" i="15"/>
  <c r="Q226" i="15"/>
  <c r="BG205" i="15"/>
  <c r="CK205" i="15"/>
  <c r="CL205" i="15" s="1"/>
  <c r="DF206" i="15" l="1"/>
  <c r="DT176" i="15"/>
  <c r="DU179" i="15"/>
  <c r="DU182" i="15"/>
  <c r="DU185" i="15"/>
  <c r="DT175" i="15"/>
  <c r="DT173" i="15"/>
  <c r="DT170" i="15"/>
  <c r="DV178" i="15"/>
  <c r="DT182" i="15"/>
  <c r="DT185" i="15"/>
  <c r="DW185" i="15" s="1"/>
  <c r="DV172" i="15"/>
  <c r="DU180" i="15"/>
  <c r="DV181" i="15"/>
  <c r="DV177" i="15"/>
  <c r="DU181" i="15"/>
  <c r="DV184" i="15"/>
  <c r="DU169" i="15"/>
  <c r="DT178" i="15"/>
  <c r="DV185" i="15"/>
  <c r="DU175" i="15"/>
  <c r="DU168" i="15"/>
  <c r="DT184" i="15"/>
  <c r="DT169" i="15"/>
  <c r="DT172" i="15"/>
  <c r="DU183" i="15"/>
  <c r="DT183" i="15"/>
  <c r="DU170" i="15"/>
  <c r="DT168" i="15"/>
  <c r="DV171" i="15"/>
  <c r="DV174" i="15"/>
  <c r="DV173" i="15"/>
  <c r="DT171" i="15"/>
  <c r="DV175" i="15"/>
  <c r="DU178" i="15"/>
  <c r="DU171" i="15"/>
  <c r="DU174" i="15"/>
  <c r="DU177" i="15"/>
  <c r="DT179" i="15"/>
  <c r="DW179" i="15" s="1"/>
  <c r="DV180" i="15"/>
  <c r="DV183" i="15"/>
  <c r="DV170" i="15"/>
  <c r="DT174" i="15"/>
  <c r="DT177" i="15"/>
  <c r="DT180" i="15"/>
  <c r="DW180" i="15" s="1"/>
  <c r="DU184" i="15"/>
  <c r="DU172" i="15"/>
  <c r="DU176" i="15"/>
  <c r="DU173" i="15"/>
  <c r="DV176" i="15"/>
  <c r="DV179" i="15"/>
  <c r="DV182" i="15"/>
  <c r="DV169" i="15"/>
  <c r="DT181" i="15"/>
  <c r="DW181" i="15" s="1"/>
  <c r="DV168" i="15"/>
  <c r="DJ186" i="15"/>
  <c r="DJ166" i="15" s="1"/>
  <c r="DK166" i="15" s="1"/>
  <c r="DM206" i="15"/>
  <c r="DT206" i="15"/>
  <c r="S206" i="15"/>
  <c r="R207" i="15"/>
  <c r="R226" i="15"/>
  <c r="DW174" i="15" l="1"/>
  <c r="DW169" i="15"/>
  <c r="DW175" i="15"/>
  <c r="DW177" i="15"/>
  <c r="DX177" i="15" s="1"/>
  <c r="DW183" i="15"/>
  <c r="DX183" i="15"/>
  <c r="DW182" i="15"/>
  <c r="DX182" i="15" s="1"/>
  <c r="DW176" i="15"/>
  <c r="DX176" i="15" s="1"/>
  <c r="DW171" i="15"/>
  <c r="DX171" i="15" s="1"/>
  <c r="DW172" i="15"/>
  <c r="DX169" i="15"/>
  <c r="DX181" i="15"/>
  <c r="DW170" i="15"/>
  <c r="DV186" i="15"/>
  <c r="DX172" i="15"/>
  <c r="DW184" i="15"/>
  <c r="DX184" i="15" s="1"/>
  <c r="DW173" i="15"/>
  <c r="DX173" i="15" s="1"/>
  <c r="DU186" i="15"/>
  <c r="DX180" i="15"/>
  <c r="DT186" i="15"/>
  <c r="DW168" i="15"/>
  <c r="DX175" i="15"/>
  <c r="DX185" i="15"/>
  <c r="DX174" i="15"/>
  <c r="DW178" i="15"/>
  <c r="DX179" i="15"/>
  <c r="T206" i="15"/>
  <c r="S207" i="15"/>
  <c r="S226" i="15"/>
  <c r="DX168" i="15" l="1"/>
  <c r="DX170" i="15"/>
  <c r="DX178" i="15"/>
  <c r="U206" i="15"/>
  <c r="T207" i="15"/>
  <c r="T226" i="15"/>
  <c r="DX186" i="15" l="1"/>
  <c r="DX166" i="15" s="1"/>
  <c r="DY166" i="15" s="1"/>
  <c r="U207" i="15"/>
  <c r="V206" i="15"/>
  <c r="U226" i="15"/>
  <c r="V207" i="15" l="1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D206" i="15" s="1"/>
  <c r="P228" i="15" s="1"/>
  <c r="DB226" i="15"/>
  <c r="Q228" i="15" l="1"/>
  <c r="P229" i="15"/>
  <c r="DN219" i="15"/>
  <c r="DG210" i="15"/>
  <c r="DM210" i="15"/>
  <c r="DF225" i="15"/>
  <c r="DO215" i="15"/>
  <c r="DG221" i="15"/>
  <c r="DG218" i="15"/>
  <c r="DG222" i="15"/>
  <c r="DF221" i="15"/>
  <c r="DI221" i="15" s="1"/>
  <c r="DN210" i="15"/>
  <c r="DF218" i="15"/>
  <c r="DI218" i="15" s="1"/>
  <c r="DN218" i="15"/>
  <c r="DF216" i="15"/>
  <c r="DN223" i="15"/>
  <c r="DF220" i="15"/>
  <c r="DN208" i="15"/>
  <c r="DN222" i="15"/>
  <c r="DF215" i="15"/>
  <c r="DH219" i="15"/>
  <c r="DN215" i="15"/>
  <c r="DM220" i="15"/>
  <c r="DG211" i="15"/>
  <c r="DG208" i="15"/>
  <c r="DO210" i="15"/>
  <c r="DH216" i="15"/>
  <c r="DG213" i="15"/>
  <c r="DM221" i="15"/>
  <c r="DF219" i="15"/>
  <c r="DN220" i="15"/>
  <c r="DG216" i="15"/>
  <c r="DM219" i="15"/>
  <c r="DP219" i="15" s="1"/>
  <c r="DO224" i="15"/>
  <c r="DG225" i="15"/>
  <c r="DN221" i="15"/>
  <c r="DM223" i="15"/>
  <c r="DP223" i="15" s="1"/>
  <c r="DF208" i="15"/>
  <c r="DH223" i="15"/>
  <c r="DG209" i="15"/>
  <c r="DH217" i="15"/>
  <c r="DF212" i="15"/>
  <c r="DF214" i="15"/>
  <c r="DM224" i="15"/>
  <c r="DO213" i="15"/>
  <c r="DM208" i="15"/>
  <c r="DO223" i="15"/>
  <c r="DO218" i="15"/>
  <c r="DH218" i="15"/>
  <c r="DO221" i="15"/>
  <c r="DM211" i="15"/>
  <c r="DO208" i="15"/>
  <c r="DO216" i="15"/>
  <c r="DG212" i="15"/>
  <c r="DH215" i="15"/>
  <c r="DH211" i="15"/>
  <c r="DH224" i="15"/>
  <c r="DN216" i="15"/>
  <c r="DH213" i="15"/>
  <c r="DN225" i="15"/>
  <c r="DM216" i="15"/>
  <c r="DO222" i="15"/>
  <c r="DN209" i="15"/>
  <c r="DN213" i="15"/>
  <c r="DG215" i="15"/>
  <c r="DG217" i="15"/>
  <c r="DH225" i="15"/>
  <c r="DH209" i="15"/>
  <c r="DN211" i="15"/>
  <c r="DF210" i="15"/>
  <c r="DI210" i="15" s="1"/>
  <c r="DO225" i="15"/>
  <c r="DN212" i="15"/>
  <c r="DH221" i="15"/>
  <c r="DF209" i="15"/>
  <c r="DI209" i="15" s="1"/>
  <c r="DN217" i="15"/>
  <c r="DH222" i="15"/>
  <c r="DO211" i="15"/>
  <c r="DF211" i="15"/>
  <c r="DI211" i="15" s="1"/>
  <c r="DG220" i="15"/>
  <c r="DF217" i="15"/>
  <c r="DM214" i="15"/>
  <c r="DG223" i="15"/>
  <c r="DO219" i="15"/>
  <c r="DF222" i="15"/>
  <c r="DI222" i="15" s="1"/>
  <c r="DG224" i="15"/>
  <c r="DO214" i="15"/>
  <c r="DF213" i="15"/>
  <c r="DI213" i="15" s="1"/>
  <c r="DF223" i="15"/>
  <c r="DH214" i="15"/>
  <c r="DM225" i="15"/>
  <c r="DP225" i="15" s="1"/>
  <c r="DM222" i="15"/>
  <c r="DP222" i="15" s="1"/>
  <c r="DM215" i="15"/>
  <c r="DP215" i="15" s="1"/>
  <c r="DM218" i="15"/>
  <c r="DP218" i="15" s="1"/>
  <c r="DQ218" i="15" s="1"/>
  <c r="DM209" i="15"/>
  <c r="DP209" i="15" s="1"/>
  <c r="DQ209" i="15" s="1"/>
  <c r="DN214" i="15"/>
  <c r="DM217" i="15"/>
  <c r="DM213" i="15"/>
  <c r="DP213" i="15" s="1"/>
  <c r="DM212" i="15"/>
  <c r="DP212" i="15" s="1"/>
  <c r="DQ212" i="15" s="1"/>
  <c r="DF224" i="15"/>
  <c r="DH212" i="15"/>
  <c r="DO209" i="15"/>
  <c r="DO220" i="15"/>
  <c r="DO212" i="15"/>
  <c r="DG219" i="15"/>
  <c r="DH208" i="15"/>
  <c r="DG214" i="15"/>
  <c r="DH220" i="15"/>
  <c r="DN224" i="15"/>
  <c r="DH210" i="15"/>
  <c r="DO217" i="15"/>
  <c r="DC207" i="15"/>
  <c r="DC226" i="15"/>
  <c r="P248" i="15"/>
  <c r="DI217" i="15" l="1"/>
  <c r="DP216" i="15"/>
  <c r="DQ216" i="15" s="1"/>
  <c r="DI224" i="15"/>
  <c r="DP217" i="15"/>
  <c r="DQ217" i="15" s="1"/>
  <c r="DI223" i="15"/>
  <c r="DJ223" i="15" s="1"/>
  <c r="DP211" i="15"/>
  <c r="DQ211" i="15" s="1"/>
  <c r="DH226" i="15"/>
  <c r="DP214" i="15"/>
  <c r="DQ214" i="15" s="1"/>
  <c r="DJ217" i="15"/>
  <c r="DQ213" i="15"/>
  <c r="DJ209" i="15"/>
  <c r="DJ211" i="15"/>
  <c r="DQ223" i="15"/>
  <c r="DP220" i="15"/>
  <c r="DQ220" i="15" s="1"/>
  <c r="DI216" i="15"/>
  <c r="DJ210" i="15"/>
  <c r="DP208" i="15"/>
  <c r="DQ208" i="15" s="1"/>
  <c r="DM226" i="15"/>
  <c r="DF226" i="15"/>
  <c r="DI208" i="15"/>
  <c r="DI219" i="15"/>
  <c r="DQ215" i="15"/>
  <c r="DI225" i="15"/>
  <c r="DP221" i="15"/>
  <c r="DQ221" i="15" s="1"/>
  <c r="DP210" i="15"/>
  <c r="DQ210" i="15" s="1"/>
  <c r="DJ222" i="15"/>
  <c r="DQ225" i="15"/>
  <c r="DO226" i="15"/>
  <c r="DP224" i="15"/>
  <c r="DQ224" i="15" s="1"/>
  <c r="DJ213" i="15"/>
  <c r="DI215" i="15"/>
  <c r="DJ215" i="15" s="1"/>
  <c r="DI214" i="15"/>
  <c r="DQ222" i="15"/>
  <c r="DJ221" i="15"/>
  <c r="DQ219" i="15"/>
  <c r="DJ224" i="15"/>
  <c r="DI212" i="15"/>
  <c r="DN226" i="15"/>
  <c r="DG226" i="15"/>
  <c r="DI220" i="15"/>
  <c r="DJ218" i="15"/>
  <c r="Q229" i="15"/>
  <c r="R228" i="15"/>
  <c r="AA227" i="15"/>
  <c r="Q248" i="15"/>
  <c r="S228" i="15" l="1"/>
  <c r="R229" i="15"/>
  <c r="DJ214" i="15"/>
  <c r="DJ208" i="15"/>
  <c r="DQ226" i="15"/>
  <c r="DQ206" i="15" s="1"/>
  <c r="DR206" i="15" s="1"/>
  <c r="DJ216" i="15"/>
  <c r="DJ220" i="15"/>
  <c r="DJ225" i="15"/>
  <c r="DJ212" i="15"/>
  <c r="DJ219" i="15"/>
  <c r="BU17" i="16"/>
  <c r="R248" i="15"/>
  <c r="AB227" i="15"/>
  <c r="BF227" i="15"/>
  <c r="DJ226" i="15" l="1"/>
  <c r="DJ206" i="15" s="1"/>
  <c r="DK206" i="15" s="1"/>
  <c r="DF228" i="15"/>
  <c r="DU217" i="15"/>
  <c r="DV220" i="15"/>
  <c r="DV223" i="15"/>
  <c r="DT208" i="15"/>
  <c r="DV225" i="15"/>
  <c r="DT217" i="15"/>
  <c r="DV212" i="15"/>
  <c r="DT220" i="15"/>
  <c r="DU223" i="15"/>
  <c r="DU208" i="15"/>
  <c r="DT209" i="15"/>
  <c r="DT225" i="15"/>
  <c r="DT222" i="15"/>
  <c r="DV222" i="15"/>
  <c r="DV208" i="15"/>
  <c r="DT211" i="15"/>
  <c r="DU214" i="15"/>
  <c r="DU211" i="15"/>
  <c r="DU209" i="15"/>
  <c r="DT214" i="15"/>
  <c r="DU225" i="15"/>
  <c r="DV210" i="15"/>
  <c r="DV213" i="15"/>
  <c r="DU219" i="15"/>
  <c r="DV216" i="15"/>
  <c r="DV217" i="15"/>
  <c r="DU222" i="15"/>
  <c r="DU210" i="15"/>
  <c r="DU213" i="15"/>
  <c r="DU216" i="15"/>
  <c r="DV224" i="15"/>
  <c r="DV221" i="15"/>
  <c r="DV211" i="15"/>
  <c r="DV209" i="15"/>
  <c r="DT213" i="15"/>
  <c r="DW213" i="15" s="1"/>
  <c r="DT216" i="15"/>
  <c r="DV218" i="15"/>
  <c r="DT210" i="15"/>
  <c r="DV214" i="15"/>
  <c r="DT219" i="15"/>
  <c r="DW219" i="15" s="1"/>
  <c r="DU212" i="15"/>
  <c r="DV215" i="15"/>
  <c r="DU218" i="15"/>
  <c r="DU221" i="15"/>
  <c r="DU215" i="15"/>
  <c r="DT223" i="15"/>
  <c r="DW223" i="15" s="1"/>
  <c r="DT212" i="15"/>
  <c r="DT215" i="15"/>
  <c r="DT218" i="15"/>
  <c r="DT221" i="15"/>
  <c r="DT224" i="15"/>
  <c r="DU220" i="15"/>
  <c r="DU224" i="15"/>
  <c r="DV219" i="15"/>
  <c r="S229" i="15"/>
  <c r="T228" i="15"/>
  <c r="BU13" i="16"/>
  <c r="BU12" i="16"/>
  <c r="CX17" i="16"/>
  <c r="CX13" i="16"/>
  <c r="AR17" i="16"/>
  <c r="BU16" i="16"/>
  <c r="AR13" i="16"/>
  <c r="CX16" i="16"/>
  <c r="BU14" i="16"/>
  <c r="CX15" i="16"/>
  <c r="AR16" i="16"/>
  <c r="CX12" i="16"/>
  <c r="CX14" i="16"/>
  <c r="CK227" i="15"/>
  <c r="CL227" i="15" s="1"/>
  <c r="BG227" i="15"/>
  <c r="S248" i="15"/>
  <c r="DW217" i="15" l="1"/>
  <c r="DW210" i="15"/>
  <c r="DW224" i="15"/>
  <c r="DX224" i="15" s="1"/>
  <c r="DW215" i="15"/>
  <c r="DW212" i="15"/>
  <c r="DW216" i="15"/>
  <c r="DX216" i="15" s="1"/>
  <c r="DW214" i="15"/>
  <c r="DX214" i="15" s="1"/>
  <c r="DW225" i="15"/>
  <c r="DX225" i="15" s="1"/>
  <c r="DW218" i="15"/>
  <c r="DX218" i="15" s="1"/>
  <c r="T229" i="15"/>
  <c r="U228" i="15"/>
  <c r="DX215" i="15"/>
  <c r="DX219" i="15"/>
  <c r="DW211" i="15"/>
  <c r="DW220" i="15"/>
  <c r="DX220" i="15" s="1"/>
  <c r="DX212" i="15"/>
  <c r="DV226" i="15"/>
  <c r="DX210" i="15"/>
  <c r="DX217" i="15"/>
  <c r="DX213" i="15"/>
  <c r="DW222" i="15"/>
  <c r="DT226" i="15"/>
  <c r="DW208" i="15"/>
  <c r="DT228" i="15"/>
  <c r="DW209" i="15"/>
  <c r="DX209" i="15" s="1"/>
  <c r="DW221" i="15"/>
  <c r="DU226" i="15"/>
  <c r="DM228" i="15"/>
  <c r="DX223" i="15"/>
  <c r="BU15" i="16"/>
  <c r="AR14" i="16"/>
  <c r="AR15" i="16"/>
  <c r="AR12" i="16"/>
  <c r="S15" i="16" s="1"/>
  <c r="S16" i="16"/>
  <c r="S17" i="16"/>
  <c r="T248" i="15"/>
  <c r="DX221" i="15" l="1"/>
  <c r="U229" i="15"/>
  <c r="V228" i="15"/>
  <c r="DX211" i="15"/>
  <c r="DX222" i="15"/>
  <c r="DX208" i="15"/>
  <c r="S18" i="16"/>
  <c r="U248" i="15"/>
  <c r="W228" i="15" l="1"/>
  <c r="V229" i="15"/>
  <c r="DX226" i="15"/>
  <c r="DX206" i="15" s="1"/>
  <c r="DY206" i="15" s="1"/>
  <c r="V248" i="15"/>
  <c r="W229" i="15" l="1"/>
  <c r="X228" i="15"/>
  <c r="W248" i="15"/>
  <c r="X229" i="15" l="1"/>
  <c r="Y228" i="15"/>
  <c r="X248" i="15"/>
  <c r="Z228" i="15" l="1"/>
  <c r="Y229" i="15"/>
  <c r="Y248" i="15"/>
  <c r="AA228" i="15" l="1"/>
  <c r="Z229" i="15"/>
  <c r="Z248" i="15"/>
  <c r="AB228" i="15" l="1"/>
  <c r="AA229" i="15"/>
  <c r="AA248" i="15"/>
  <c r="AC228" i="15" l="1"/>
  <c r="AB229" i="15"/>
  <c r="AB248" i="15"/>
  <c r="AD228" i="15" l="1"/>
  <c r="AC229" i="15"/>
  <c r="AC248" i="15"/>
  <c r="AE228" i="15" l="1"/>
  <c r="AD229" i="15"/>
  <c r="AD248" i="15"/>
  <c r="AE229" i="15" l="1"/>
  <c r="AF228" i="15"/>
  <c r="AE248" i="15"/>
  <c r="AF229" i="15" l="1"/>
  <c r="AG228" i="15"/>
  <c r="AF248" i="15"/>
  <c r="AG229" i="15" l="1"/>
  <c r="AH228" i="15"/>
  <c r="AG248" i="15"/>
  <c r="AI228" i="15" l="1"/>
  <c r="AH229" i="15"/>
  <c r="AH248" i="15"/>
  <c r="AI229" i="15" l="1"/>
  <c r="AJ228" i="15"/>
  <c r="AI248" i="15"/>
  <c r="AK228" i="15" l="1"/>
  <c r="AJ229" i="15"/>
  <c r="AJ248" i="15"/>
  <c r="AL228" i="15" l="1"/>
  <c r="AK229" i="15"/>
  <c r="AK248" i="15"/>
  <c r="AM228" i="15" l="1"/>
  <c r="AL229" i="15"/>
  <c r="AL248" i="15"/>
  <c r="AN228" i="15" l="1"/>
  <c r="AM229" i="15"/>
  <c r="AM248" i="15"/>
  <c r="AO228" i="15" l="1"/>
  <c r="AN229" i="15"/>
  <c r="AN248" i="15"/>
  <c r="AP228" i="15" l="1"/>
  <c r="AO229" i="15"/>
  <c r="AO248" i="15"/>
  <c r="AQ228" i="15" l="1"/>
  <c r="AP229" i="15"/>
  <c r="AP248" i="15"/>
  <c r="AQ229" i="15" l="1"/>
  <c r="AR228" i="15"/>
  <c r="AQ248" i="15"/>
  <c r="AR229" i="15" l="1"/>
  <c r="AS228" i="15"/>
  <c r="AR248" i="15"/>
  <c r="AS229" i="15" l="1"/>
  <c r="AT228" i="15"/>
  <c r="AS248" i="15"/>
  <c r="AT229" i="15" l="1"/>
  <c r="AU228" i="15"/>
  <c r="AT248" i="15"/>
  <c r="AU229" i="15" l="1"/>
  <c r="AV228" i="15"/>
  <c r="AU248" i="15"/>
  <c r="AW228" i="15" l="1"/>
  <c r="AV229" i="15"/>
  <c r="AV248" i="15"/>
  <c r="AX228" i="15" l="1"/>
  <c r="AW229" i="15"/>
  <c r="AW248" i="15"/>
  <c r="AY228" i="15" l="1"/>
  <c r="AX229" i="15"/>
  <c r="AX248" i="15"/>
  <c r="AZ228" i="15" l="1"/>
  <c r="AY229" i="15"/>
  <c r="AY248" i="15"/>
  <c r="BA228" i="15" l="1"/>
  <c r="AZ229" i="15"/>
  <c r="AZ248" i="15"/>
  <c r="BB228" i="15" l="1"/>
  <c r="BA229" i="15"/>
  <c r="BA248" i="15"/>
  <c r="BC228" i="15" l="1"/>
  <c r="BB229" i="15"/>
  <c r="BB248" i="15"/>
  <c r="BD228" i="15" l="1"/>
  <c r="BC229" i="15"/>
  <c r="BC248" i="15"/>
  <c r="BE228" i="15" l="1"/>
  <c r="BD229" i="15"/>
  <c r="BD248" i="15"/>
  <c r="BE229" i="15" l="1"/>
  <c r="BF228" i="15"/>
  <c r="BE248" i="15"/>
  <c r="BF229" i="15" l="1"/>
  <c r="BG228" i="15"/>
  <c r="BF248" i="15"/>
  <c r="BG229" i="15" l="1"/>
  <c r="BH228" i="15"/>
  <c r="BG248" i="15"/>
  <c r="BI228" i="15" l="1"/>
  <c r="BH229" i="15"/>
  <c r="BH248" i="15"/>
  <c r="BJ228" i="15" l="1"/>
  <c r="BI229" i="15"/>
  <c r="BI248" i="15"/>
  <c r="BK228" i="15" l="1"/>
  <c r="BJ229" i="15"/>
  <c r="BJ248" i="15"/>
  <c r="BL228" i="15" l="1"/>
  <c r="BK229" i="15"/>
  <c r="BK248" i="15"/>
  <c r="BM228" i="15" l="1"/>
  <c r="BL229" i="15"/>
  <c r="BL248" i="15"/>
  <c r="BN228" i="15" l="1"/>
  <c r="BM229" i="15"/>
  <c r="BM248" i="15"/>
  <c r="BO228" i="15" l="1"/>
  <c r="BN229" i="15"/>
  <c r="BN248" i="15"/>
  <c r="BO229" i="15" l="1"/>
  <c r="BP228" i="15"/>
  <c r="BO248" i="15"/>
  <c r="BP229" i="15" l="1"/>
  <c r="BQ228" i="15"/>
  <c r="BP248" i="15"/>
  <c r="BQ229" i="15" l="1"/>
  <c r="BR228" i="15"/>
  <c r="BQ248" i="15"/>
  <c r="BR229" i="15" l="1"/>
  <c r="BS228" i="15"/>
  <c r="BR248" i="15"/>
  <c r="BS229" i="15" l="1"/>
  <c r="BT228" i="15"/>
  <c r="BS248" i="15"/>
  <c r="BU228" i="15" l="1"/>
  <c r="BT229" i="15"/>
  <c r="BT248" i="15"/>
  <c r="BV228" i="15" l="1"/>
  <c r="BU229" i="15"/>
  <c r="BU248" i="15"/>
  <c r="BV229" i="15" l="1"/>
  <c r="BW228" i="15"/>
  <c r="BV248" i="15"/>
  <c r="BX228" i="15" l="1"/>
  <c r="BW229" i="15"/>
  <c r="BW248" i="15"/>
  <c r="BY228" i="15" l="1"/>
  <c r="BX229" i="15"/>
  <c r="BX248" i="15"/>
  <c r="BZ228" i="15" l="1"/>
  <c r="BY229" i="15"/>
  <c r="BY248" i="15"/>
  <c r="CA228" i="15" l="1"/>
  <c r="BZ229" i="15"/>
  <c r="BZ248" i="15"/>
  <c r="CA229" i="15" l="1"/>
  <c r="CB228" i="15"/>
  <c r="CA248" i="15"/>
  <c r="CB229" i="15" l="1"/>
  <c r="CC228" i="15"/>
  <c r="CB248" i="15"/>
  <c r="CC229" i="15" l="1"/>
  <c r="CD228" i="15"/>
  <c r="CC248" i="15"/>
  <c r="CD229" i="15" l="1"/>
  <c r="CE228" i="15"/>
  <c r="CD248" i="15"/>
  <c r="CE229" i="15" l="1"/>
  <c r="CF228" i="15"/>
  <c r="CE248" i="15"/>
  <c r="CG228" i="15" l="1"/>
  <c r="CF229" i="15"/>
  <c r="CF248" i="15"/>
  <c r="CH228" i="15" l="1"/>
  <c r="CG229" i="15"/>
  <c r="CG248" i="15"/>
  <c r="CI228" i="15" l="1"/>
  <c r="CH229" i="15"/>
  <c r="CH248" i="15"/>
  <c r="CJ228" i="15" l="1"/>
  <c r="CI229" i="15"/>
  <c r="CI248" i="15"/>
  <c r="CK228" i="15" l="1"/>
  <c r="CJ229" i="15"/>
  <c r="CJ248" i="15"/>
  <c r="CL228" i="15" l="1"/>
  <c r="CK229" i="15"/>
  <c r="CK248" i="15"/>
  <c r="CM228" i="15" l="1"/>
  <c r="CL229" i="15"/>
  <c r="CL248" i="15"/>
  <c r="CM229" i="15" l="1"/>
  <c r="CN228" i="15"/>
  <c r="CM248" i="15"/>
  <c r="CN229" i="15" l="1"/>
  <c r="CO228" i="15"/>
  <c r="CN248" i="15"/>
  <c r="CO229" i="15" l="1"/>
  <c r="CP228" i="15"/>
  <c r="CO248" i="15"/>
  <c r="CP229" i="15" l="1"/>
  <c r="CQ228" i="15"/>
  <c r="CP248" i="15"/>
  <c r="CQ229" i="15" l="1"/>
  <c r="CR228" i="15"/>
  <c r="CQ248" i="15"/>
  <c r="CS228" i="15" l="1"/>
  <c r="CR229" i="15"/>
  <c r="CR248" i="15"/>
  <c r="CT228" i="15" l="1"/>
  <c r="CS229" i="15"/>
  <c r="CS248" i="15"/>
  <c r="CU228" i="15" l="1"/>
  <c r="CT229" i="15"/>
  <c r="CT248" i="15"/>
  <c r="CV228" i="15" l="1"/>
  <c r="CU229" i="15"/>
  <c r="CU248" i="15"/>
  <c r="CW228" i="15" l="1"/>
  <c r="CV229" i="15"/>
  <c r="CV248" i="15"/>
  <c r="CX228" i="15" l="1"/>
  <c r="CW229" i="15"/>
  <c r="CW248" i="15"/>
  <c r="CY228" i="15" l="1"/>
  <c r="CX229" i="15"/>
  <c r="CX248" i="15"/>
  <c r="CY229" i="15" l="1"/>
  <c r="CZ228" i="15"/>
  <c r="CY248" i="15"/>
  <c r="CZ229" i="15" l="1"/>
  <c r="DA228" i="15"/>
  <c r="CZ248" i="15"/>
  <c r="DA229" i="15" l="1"/>
  <c r="DB228" i="15"/>
  <c r="DA248" i="15"/>
  <c r="DC228" i="15" l="1"/>
  <c r="DB229" i="15"/>
  <c r="DB248" i="15"/>
  <c r="DC229" i="15" l="1"/>
  <c r="DH231" i="15"/>
  <c r="DF243" i="15"/>
  <c r="DG234" i="15"/>
  <c r="DH243" i="15"/>
  <c r="DH241" i="15"/>
  <c r="DH245" i="15"/>
  <c r="DH233" i="15"/>
  <c r="DF233" i="15"/>
  <c r="DG231" i="15"/>
  <c r="DH237" i="15"/>
  <c r="DF237" i="15"/>
  <c r="DG247" i="15"/>
  <c r="DH236" i="15"/>
  <c r="DF234" i="15"/>
  <c r="DI234" i="15" s="1"/>
  <c r="DH235" i="15"/>
  <c r="DG239" i="15"/>
  <c r="DG237" i="15"/>
  <c r="DF232" i="15"/>
  <c r="DH238" i="15"/>
  <c r="DH232" i="15"/>
  <c r="DH244" i="15"/>
  <c r="DG244" i="15"/>
  <c r="DF246" i="15"/>
  <c r="DF247" i="15"/>
  <c r="DG238" i="15"/>
  <c r="DG232" i="15"/>
  <c r="DG241" i="15"/>
  <c r="DH247" i="15"/>
  <c r="DF245" i="15"/>
  <c r="DG233" i="15"/>
  <c r="DF238" i="15"/>
  <c r="DG236" i="15"/>
  <c r="DH240" i="15"/>
  <c r="DH230" i="15"/>
  <c r="DF231" i="15"/>
  <c r="DI231" i="15" s="1"/>
  <c r="DG235" i="15"/>
  <c r="DG243" i="15"/>
  <c r="DG245" i="15"/>
  <c r="DF230" i="15"/>
  <c r="DF242" i="15"/>
  <c r="DG242" i="15"/>
  <c r="DH242" i="15"/>
  <c r="DF241" i="15"/>
  <c r="DI241" i="15" s="1"/>
  <c r="DF236" i="15"/>
  <c r="DI236" i="15" s="1"/>
  <c r="DG230" i="15"/>
  <c r="DF240" i="15"/>
  <c r="DF239" i="15"/>
  <c r="DI239" i="15" s="1"/>
  <c r="DG246" i="15"/>
  <c r="DH234" i="15"/>
  <c r="DF244" i="15"/>
  <c r="DG240" i="15"/>
  <c r="DH239" i="15"/>
  <c r="DH246" i="15"/>
  <c r="DF235" i="15"/>
  <c r="DI235" i="15" s="1"/>
  <c r="DO238" i="15"/>
  <c r="DM237" i="15"/>
  <c r="DN243" i="15"/>
  <c r="DN240" i="15"/>
  <c r="DN232" i="15"/>
  <c r="DM231" i="15"/>
  <c r="DM246" i="15"/>
  <c r="DO236" i="15"/>
  <c r="DO242" i="15"/>
  <c r="DO239" i="15"/>
  <c r="DO246" i="15"/>
  <c r="DN236" i="15"/>
  <c r="DN233" i="15"/>
  <c r="DO232" i="15"/>
  <c r="DO231" i="15"/>
  <c r="DN231" i="15"/>
  <c r="DM236" i="15"/>
  <c r="DN235" i="15"/>
  <c r="DM230" i="15"/>
  <c r="DO241" i="15"/>
  <c r="DO233" i="15"/>
  <c r="DM235" i="15"/>
  <c r="DN242" i="15"/>
  <c r="DM238" i="15"/>
  <c r="DN246" i="15"/>
  <c r="DM239" i="15"/>
  <c r="DN239" i="15"/>
  <c r="DM240" i="15"/>
  <c r="DP240" i="15" s="1"/>
  <c r="DQ240" i="15" s="1"/>
  <c r="DM242" i="15"/>
  <c r="DN234" i="15"/>
  <c r="DN238" i="15"/>
  <c r="DO247" i="15"/>
  <c r="DO230" i="15"/>
  <c r="DO237" i="15"/>
  <c r="DN245" i="15"/>
  <c r="DN241" i="15"/>
  <c r="DM232" i="15"/>
  <c r="DP232" i="15" s="1"/>
  <c r="DQ232" i="15" s="1"/>
  <c r="DO244" i="15"/>
  <c r="DN237" i="15"/>
  <c r="DO240" i="15"/>
  <c r="DN244" i="15"/>
  <c r="DM244" i="15"/>
  <c r="DN230" i="15"/>
  <c r="DM234" i="15"/>
  <c r="DN247" i="15"/>
  <c r="DO245" i="15"/>
  <c r="DM243" i="15"/>
  <c r="DM241" i="15"/>
  <c r="DM247" i="15"/>
  <c r="DO234" i="15"/>
  <c r="DO243" i="15"/>
  <c r="DO235" i="15"/>
  <c r="DM245" i="15"/>
  <c r="DP245" i="15" s="1"/>
  <c r="DQ245" i="15" s="1"/>
  <c r="DM233" i="15"/>
  <c r="DP233" i="15" s="1"/>
  <c r="DQ233" i="15" s="1"/>
  <c r="DC248" i="15"/>
  <c r="DI244" i="15" l="1"/>
  <c r="DI247" i="15"/>
  <c r="DP239" i="15"/>
  <c r="DQ239" i="15" s="1"/>
  <c r="DI242" i="15"/>
  <c r="DJ242" i="15" s="1"/>
  <c r="DP247" i="15"/>
  <c r="DQ247" i="15" s="1"/>
  <c r="DP236" i="15"/>
  <c r="DQ236" i="15" s="1"/>
  <c r="DI238" i="15"/>
  <c r="DJ238" i="15" s="1"/>
  <c r="DI246" i="15"/>
  <c r="DJ246" i="15" s="1"/>
  <c r="DP242" i="15"/>
  <c r="DQ242" i="15" s="1"/>
  <c r="DP234" i="15"/>
  <c r="DQ234" i="15" s="1"/>
  <c r="DI243" i="15"/>
  <c r="DJ243" i="15" s="1"/>
  <c r="DI230" i="15"/>
  <c r="DF248" i="15"/>
  <c r="DP238" i="15"/>
  <c r="DQ238" i="15" s="1"/>
  <c r="DI240" i="15"/>
  <c r="DJ240" i="15" s="1"/>
  <c r="DO248" i="15"/>
  <c r="DP241" i="15"/>
  <c r="DQ241" i="15" s="1"/>
  <c r="DP246" i="15"/>
  <c r="DQ246" i="15" s="1"/>
  <c r="DG248" i="15"/>
  <c r="DI245" i="15"/>
  <c r="DP235" i="15"/>
  <c r="DQ235" i="15" s="1"/>
  <c r="DP231" i="15"/>
  <c r="DQ231" i="15" s="1"/>
  <c r="DJ235" i="15"/>
  <c r="DJ241" i="15"/>
  <c r="DI237" i="15"/>
  <c r="DJ234" i="15"/>
  <c r="DJ244" i="15"/>
  <c r="DH248" i="15"/>
  <c r="DI232" i="15"/>
  <c r="DJ232" i="15" s="1"/>
  <c r="DN248" i="15"/>
  <c r="DM248" i="15"/>
  <c r="DP230" i="15"/>
  <c r="DQ230" i="15" s="1"/>
  <c r="DP243" i="15"/>
  <c r="DQ243" i="15" s="1"/>
  <c r="DJ231" i="15"/>
  <c r="DP244" i="15"/>
  <c r="DQ244" i="15" s="1"/>
  <c r="DP237" i="15"/>
  <c r="DQ237" i="15" s="1"/>
  <c r="DJ236" i="15"/>
  <c r="DJ247" i="15"/>
  <c r="DJ239" i="15"/>
  <c r="DI233" i="15"/>
  <c r="DD228" i="15"/>
  <c r="DQ248" i="15" l="1"/>
  <c r="DQ228" i="15" s="1"/>
  <c r="DR228" i="15" s="1"/>
  <c r="DJ233" i="15"/>
  <c r="DV233" i="15"/>
  <c r="DT237" i="15"/>
  <c r="DU237" i="15"/>
  <c r="BQ13" i="15" s="1"/>
  <c r="DU240" i="15"/>
  <c r="DU243" i="15"/>
  <c r="DT236" i="15"/>
  <c r="DU246" i="15"/>
  <c r="CT17" i="15" s="1"/>
  <c r="DU236" i="15"/>
  <c r="DV239" i="15"/>
  <c r="DT240" i="15"/>
  <c r="DW240" i="15" s="1"/>
  <c r="BM16" i="15" s="1"/>
  <c r="BU16" i="15" s="1"/>
  <c r="DT243" i="15"/>
  <c r="DW243" i="15" s="1"/>
  <c r="CP13" i="15" s="1"/>
  <c r="CX13" i="15" s="1"/>
  <c r="DT246" i="15"/>
  <c r="DW246" i="15" s="1"/>
  <c r="DV243" i="15"/>
  <c r="DV236" i="15"/>
  <c r="DT239" i="15"/>
  <c r="DU242" i="15"/>
  <c r="DV242" i="15"/>
  <c r="DV245" i="15"/>
  <c r="DT230" i="15"/>
  <c r="DU241" i="15"/>
  <c r="DV246" i="15"/>
  <c r="DV241" i="15"/>
  <c r="DT245" i="15"/>
  <c r="DW245" i="15" s="1"/>
  <c r="DX245" i="15" s="1"/>
  <c r="DU245" i="15"/>
  <c r="CT16" i="15" s="1"/>
  <c r="DU230" i="15"/>
  <c r="DU233" i="15"/>
  <c r="DU231" i="15"/>
  <c r="AN13" i="15" s="1"/>
  <c r="DU238" i="15"/>
  <c r="DU244" i="15"/>
  <c r="DV247" i="15"/>
  <c r="DV230" i="15"/>
  <c r="DV232" i="15"/>
  <c r="DT241" i="15"/>
  <c r="DW241" i="15" s="1"/>
  <c r="BM17" i="15" s="1"/>
  <c r="BU17" i="15" s="1"/>
  <c r="DT244" i="15"/>
  <c r="DV238" i="15"/>
  <c r="DT247" i="15"/>
  <c r="DU232" i="15"/>
  <c r="AN14" i="15" s="1"/>
  <c r="DU235" i="15"/>
  <c r="DU247" i="15"/>
  <c r="DT233" i="15"/>
  <c r="DU239" i="15"/>
  <c r="BQ15" i="15" s="1"/>
  <c r="DV231" i="15"/>
  <c r="DT232" i="15"/>
  <c r="DT235" i="15"/>
  <c r="DT238" i="15"/>
  <c r="DW238" i="15" s="1"/>
  <c r="BM14" i="15" s="1"/>
  <c r="BU14" i="15" s="1"/>
  <c r="DV235" i="15"/>
  <c r="DV244" i="15"/>
  <c r="DT231" i="15"/>
  <c r="DW231" i="15" s="1"/>
  <c r="DU234" i="15"/>
  <c r="DV234" i="15"/>
  <c r="DV237" i="15"/>
  <c r="DV240" i="15"/>
  <c r="DT242" i="15"/>
  <c r="DW242" i="15" s="1"/>
  <c r="CP12" i="15" s="1"/>
  <c r="CX12" i="15" s="1"/>
  <c r="DT234" i="15"/>
  <c r="DJ237" i="15"/>
  <c r="DJ245" i="15"/>
  <c r="DJ230" i="15"/>
  <c r="DW236" i="15" l="1"/>
  <c r="BM12" i="15" s="1"/>
  <c r="BU12" i="15" s="1"/>
  <c r="DW237" i="15"/>
  <c r="DX237" i="15" s="1"/>
  <c r="DW234" i="15"/>
  <c r="AJ16" i="15" s="1"/>
  <c r="AR16" i="15" s="1"/>
  <c r="DW232" i="15"/>
  <c r="DX232" i="15" s="1"/>
  <c r="DV248" i="15"/>
  <c r="DW239" i="15"/>
  <c r="AN17" i="15"/>
  <c r="CT15" i="15"/>
  <c r="DX243" i="15"/>
  <c r="CT14" i="15"/>
  <c r="DW235" i="15"/>
  <c r="AJ17" i="15" s="1"/>
  <c r="AR17" i="15" s="1"/>
  <c r="DW247" i="15"/>
  <c r="CP17" i="15" s="1"/>
  <c r="CX17" i="15" s="1"/>
  <c r="DX238" i="15"/>
  <c r="BQ14" i="15"/>
  <c r="DX241" i="15"/>
  <c r="CT12" i="15"/>
  <c r="BQ17" i="15"/>
  <c r="DX246" i="15"/>
  <c r="CP16" i="15"/>
  <c r="CX16" i="15" s="1"/>
  <c r="DX240" i="15"/>
  <c r="BQ16" i="15"/>
  <c r="DT248" i="15"/>
  <c r="DW230" i="15"/>
  <c r="BM13" i="15"/>
  <c r="BU13" i="15" s="1"/>
  <c r="DW244" i="15"/>
  <c r="CP14" i="15" s="1"/>
  <c r="CX14" i="15" s="1"/>
  <c r="AN15" i="15"/>
  <c r="DJ248" i="15"/>
  <c r="DJ228" i="15" s="1"/>
  <c r="DK228" i="15" s="1"/>
  <c r="DU248" i="15"/>
  <c r="AN12" i="15"/>
  <c r="AN16" i="15"/>
  <c r="DX231" i="15"/>
  <c r="AJ13" i="15"/>
  <c r="AR13" i="15" s="1"/>
  <c r="DW233" i="15"/>
  <c r="AJ15" i="15" s="1"/>
  <c r="AR15" i="15" s="1"/>
  <c r="DX242" i="15"/>
  <c r="CT13" i="15"/>
  <c r="DX236" i="15"/>
  <c r="BQ12" i="15"/>
  <c r="CP15" i="15"/>
  <c r="CX15" i="15" s="1"/>
  <c r="S17" i="15" s="1"/>
  <c r="AJ14" i="15" l="1"/>
  <c r="AR14" i="15" s="1"/>
  <c r="DX234" i="15"/>
  <c r="DX230" i="15"/>
  <c r="AJ12" i="15"/>
  <c r="AR12" i="15" s="1"/>
  <c r="S15" i="15" s="1"/>
  <c r="DX244" i="15"/>
  <c r="DX235" i="15"/>
  <c r="DX239" i="15"/>
  <c r="BM15" i="15"/>
  <c r="BU15" i="15" s="1"/>
  <c r="S16" i="15" s="1"/>
  <c r="DX233" i="15"/>
  <c r="DX247" i="15"/>
  <c r="S18" i="15" l="1"/>
  <c r="L15" i="15" s="1"/>
  <c r="DX248" i="15"/>
  <c r="DX228" i="15" s="1"/>
  <c r="DY228" i="15" s="1"/>
  <c r="L12" i="15" s="1"/>
</calcChain>
</file>

<file path=xl/sharedStrings.xml><?xml version="1.0" encoding="utf-8"?>
<sst xmlns="http://schemas.openxmlformats.org/spreadsheetml/2006/main" count="1008" uniqueCount="58">
  <si>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</si>
  <si>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</si>
  <si>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</si>
  <si>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</si>
  <si>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</si>
  <si>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</si>
  <si>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</si>
  <si>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</si>
  <si>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</si>
  <si>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</si>
  <si>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</si>
  <si>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</si>
  <si>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</si>
  <si>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</si>
  <si>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</si>
  <si>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</si>
  <si>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</si>
  <si>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</si>
  <si>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</si>
  <si>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小松　一郎</t>
    <rPh sb="0" eb="2">
      <t>コマツ</t>
    </rPh>
    <rPh sb="3" eb="5">
      <t>イチロウ</t>
    </rPh>
    <phoneticPr fontId="1"/>
  </si>
  <si>
    <t>小松　二郎</t>
    <rPh sb="0" eb="2">
      <t>コマツ</t>
    </rPh>
    <rPh sb="3" eb="5">
      <t>ジロウ</t>
    </rPh>
    <phoneticPr fontId="1"/>
  </si>
  <si>
    <t>小松　三郎</t>
    <rPh sb="0" eb="2">
      <t>コマツ</t>
    </rPh>
    <rPh sb="3" eb="5">
      <t>サブロウ</t>
    </rPh>
    <phoneticPr fontId="1"/>
  </si>
  <si>
    <t>小松　四郎</t>
    <rPh sb="0" eb="2">
      <t>コマツ</t>
    </rPh>
    <rPh sb="3" eb="5">
      <t>シロウ</t>
    </rPh>
    <phoneticPr fontId="1"/>
  </si>
  <si>
    <t>小松　五郎</t>
    <rPh sb="0" eb="2">
      <t>コマツ</t>
    </rPh>
    <rPh sb="3" eb="5">
      <t>ゴロウ</t>
    </rPh>
    <phoneticPr fontId="1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</si>
  <si>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</si>
  <si>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</si>
  <si>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</si>
  <si>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</si>
  <si>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</si>
  <si>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</si>
  <si>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</si>
  <si>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</si>
  <si>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</si>
  <si>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</si>
  <si>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</si>
  <si>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</si>
  <si>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t>小松　六郎</t>
    <rPh sb="0" eb="2">
      <t>コマツ</t>
    </rPh>
    <rPh sb="3" eb="5">
      <t>ロクロウ</t>
    </rPh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</si>
  <si>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</si>
  <si>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</si>
  <si>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</si>
  <si>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</si>
  <si>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</si>
  <si>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</si>
  <si>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</si>
  <si>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金沢　一郎</t>
    <rPh sb="0" eb="2">
      <t>カナザワ</t>
    </rPh>
    <rPh sb="3" eb="5">
      <t>イチロウ</t>
    </rPh>
    <phoneticPr fontId="1"/>
  </si>
  <si>
    <t>金沢　二郎</t>
    <rPh sb="0" eb="2">
      <t>カナザワ</t>
    </rPh>
    <rPh sb="3" eb="5">
      <t>ジロウ</t>
    </rPh>
    <phoneticPr fontId="1"/>
  </si>
  <si>
    <t>金沢　三郎</t>
    <rPh sb="3" eb="5">
      <t>サブロウ</t>
    </rPh>
    <phoneticPr fontId="1"/>
  </si>
  <si>
    <t>金沢　四郎</t>
    <rPh sb="3" eb="5">
      <t>シロウ</t>
    </rPh>
    <phoneticPr fontId="1"/>
  </si>
  <si>
    <t>金沢　五郎</t>
    <rPh sb="3" eb="5">
      <t>ゴロウ</t>
    </rPh>
    <phoneticPr fontId="1"/>
  </si>
  <si>
    <t>金沢　六郎</t>
    <rPh sb="3" eb="5">
      <t>ロクロウ</t>
    </rPh>
    <phoneticPr fontId="1"/>
  </si>
  <si>
    <t>石川　一郎</t>
    <rPh sb="0" eb="2">
      <t>イシカワ</t>
    </rPh>
    <rPh sb="3" eb="5">
      <t>イチロウ</t>
    </rPh>
    <phoneticPr fontId="1"/>
  </si>
  <si>
    <t>石川　二郎</t>
    <rPh sb="3" eb="5">
      <t>ジロウ</t>
    </rPh>
    <phoneticPr fontId="1"/>
  </si>
  <si>
    <t>石川　四郎</t>
    <rPh sb="3" eb="5">
      <t>シロウ</t>
    </rPh>
    <phoneticPr fontId="1"/>
  </si>
  <si>
    <t>石川　三郎</t>
    <rPh sb="3" eb="5">
      <t>サブロウ</t>
    </rPh>
    <phoneticPr fontId="1"/>
  </si>
  <si>
    <t>石川　五郎</t>
    <rPh sb="3" eb="5">
      <t>ゴロウ</t>
    </rPh>
    <phoneticPr fontId="1"/>
  </si>
  <si>
    <t>石川　六郎</t>
    <rPh sb="3" eb="5">
      <t>ロクロウ</t>
    </rPh>
    <phoneticPr fontId="1"/>
  </si>
  <si>
    <t>達成</t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</si>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</sst>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79" fontId="11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83" fontId="1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183" fontId="13" fillId="0" borderId="0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83" fontId="13" fillId="0" borderId="0" xfId="0" applyNumberFormat="1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shrinkToFit="1"/>
      <protection locked="0"/>
    </xf>
  </cellXfs>
  <cellStyles count="3">
    <cellStyle name="パーセント" xfId="1" builtinId="5"/>
    <cellStyle name="標準" xfId="0" builtinId="0"/>
    <cellStyle name="標準 2" xfId="2" xr:uid="{03BA2301-4B6E-4053-B730-521EB97973D8}"/>
  </cellStyles>
  <dxfs count="68"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3" idx="1"/>
        </xdr:cNvCxnSpPr>
      </xdr:nvCxnSpPr>
      <xdr:spPr>
        <a:xfrm flipH="1">
          <a:off x="2879914" y="1115786"/>
          <a:ext cx="878860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2401</xdr:colOff>
      <xdr:row>0</xdr:row>
      <xdr:rowOff>20411</xdr:rowOff>
    </xdr:from>
    <xdr:to>
      <xdr:col>12</xdr:col>
      <xdr:colOff>76999</xdr:colOff>
      <xdr:row>2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6313" y="20411"/>
          <a:ext cx="1329657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351798" y="5305425"/>
          <a:ext cx="2644345" cy="695325"/>
          <a:chOff x="2394380" y="5305425"/>
          <a:chExt cx="2730070" cy="6953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766236" y="2454649"/>
          <a:ext cx="5462308" cy="1168176"/>
          <a:chOff x="3295650" y="2409825"/>
          <a:chExt cx="5638800" cy="1168176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82705" y="1714500"/>
          <a:ext cx="2218765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758774" y="762000"/>
          <a:ext cx="5620550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387853" y="5267067"/>
          <a:ext cx="6185740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2929280" y="4684058"/>
          <a:ext cx="510093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50794" y="493059"/>
          <a:ext cx="305920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30822" y="4011706"/>
          <a:ext cx="14399559" cy="338417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602940" y="5098677"/>
          <a:ext cx="4347883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08411" y="8113059"/>
          <a:ext cx="14444383" cy="3406587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78D5-64DA-4239-8A99-4937D68BDE61}">
  <sheetPr>
    <tabColor rgb="FFFFFF00"/>
  </sheetPr>
  <dimension ref="B1:DY62"/>
  <sheetViews>
    <sheetView view="pageBreakPreview" topLeftCell="A7" zoomScale="85" zoomScaleNormal="100" zoomScaleSheetLayoutView="85" workbookViewId="0">
      <selection activeCell="BP8" sqref="BP8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57</v>
      </c>
      <c r="F1" s="7"/>
      <c r="G1" s="7"/>
      <c r="H1" s="158" t="s">
        <v>24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25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56" t="s">
        <v>0</v>
      </c>
      <c r="BP3" s="156"/>
      <c r="BQ3" s="156"/>
      <c r="BR3" s="156"/>
      <c r="BS3" s="156"/>
      <c r="BT3" s="156"/>
      <c r="BU3" s="162" t="s">
        <v>34</v>
      </c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5" t="s">
        <v>31</v>
      </c>
      <c r="G4" s="16" t="s">
        <v>32</v>
      </c>
      <c r="H4" s="17"/>
      <c r="I4" s="17"/>
      <c r="J4" s="17"/>
      <c r="K4" s="18"/>
      <c r="L4" s="19" t="s">
        <v>30</v>
      </c>
      <c r="M4" s="16" t="s">
        <v>12</v>
      </c>
      <c r="N4" s="17"/>
      <c r="O4" s="17"/>
      <c r="P4" s="17"/>
      <c r="Q4" s="20"/>
      <c r="R4" s="21" t="s">
        <v>33</v>
      </c>
      <c r="S4" s="22" t="s">
        <v>37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56" t="s">
        <v>15</v>
      </c>
      <c r="BP4" s="156"/>
      <c r="BQ4" s="156"/>
      <c r="BR4" s="156"/>
      <c r="BS4" s="156"/>
      <c r="BT4" s="156"/>
      <c r="BU4" s="162" t="s">
        <v>35</v>
      </c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56" t="s">
        <v>16</v>
      </c>
      <c r="BP5" s="156"/>
      <c r="BQ5" s="156"/>
      <c r="BR5" s="156"/>
      <c r="BS5" s="156"/>
      <c r="BT5" s="156"/>
      <c r="BU5" s="157">
        <v>45566</v>
      </c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6" t="s">
        <v>17</v>
      </c>
      <c r="CG5" s="156"/>
      <c r="CH5" s="156"/>
      <c r="CI5" s="156"/>
      <c r="CJ5" s="156"/>
      <c r="CK5" s="156"/>
      <c r="CL5" s="157">
        <v>45747</v>
      </c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56" t="s">
        <v>18</v>
      </c>
      <c r="BP6" s="156"/>
      <c r="BQ6" s="156"/>
      <c r="BR6" s="156"/>
      <c r="BS6" s="156"/>
      <c r="BT6" s="156"/>
      <c r="BU6" s="157">
        <v>45575</v>
      </c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6" t="s">
        <v>41</v>
      </c>
      <c r="CG6" s="156"/>
      <c r="CH6" s="156"/>
      <c r="CI6" s="156"/>
      <c r="CJ6" s="156"/>
      <c r="CK6" s="156"/>
      <c r="CL6" s="157">
        <v>45726</v>
      </c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1"/>
      <c r="C10" s="131"/>
      <c r="D10" s="131"/>
      <c r="E10" s="155" t="s">
        <v>29</v>
      </c>
      <c r="F10" s="155"/>
      <c r="G10" s="155"/>
      <c r="H10" s="155"/>
      <c r="I10" s="155"/>
      <c r="J10" s="155"/>
      <c r="K10" s="155"/>
      <c r="L10" s="155" t="s">
        <v>26</v>
      </c>
      <c r="M10" s="155"/>
      <c r="N10" s="155"/>
      <c r="O10" s="155"/>
      <c r="P10" s="155"/>
      <c r="Q10" s="155"/>
      <c r="R10" s="155"/>
      <c r="S10" s="35"/>
      <c r="T10" s="35"/>
      <c r="U10" s="154" t="s">
        <v>3</v>
      </c>
      <c r="V10" s="154"/>
      <c r="W10" s="154"/>
      <c r="X10" s="154"/>
      <c r="Y10" s="154"/>
      <c r="Z10" s="154"/>
      <c r="AA10" s="154"/>
      <c r="AB10" s="154"/>
      <c r="AC10" s="154"/>
      <c r="AD10" s="154" t="s">
        <v>4</v>
      </c>
      <c r="AE10" s="154"/>
      <c r="AF10" s="154"/>
      <c r="AG10" s="154"/>
      <c r="AH10" s="154"/>
      <c r="AI10" s="154"/>
      <c r="AJ10" s="154" t="s">
        <v>7</v>
      </c>
      <c r="AK10" s="154"/>
      <c r="AL10" s="154"/>
      <c r="AM10" s="154"/>
      <c r="AN10" s="154" t="s">
        <v>6</v>
      </c>
      <c r="AO10" s="154"/>
      <c r="AP10" s="154"/>
      <c r="AQ10" s="154"/>
      <c r="AR10" s="154" t="s">
        <v>8</v>
      </c>
      <c r="AS10" s="154"/>
      <c r="AT10" s="154"/>
      <c r="AU10" s="154"/>
      <c r="AV10" s="35"/>
      <c r="AW10" s="35"/>
      <c r="AX10" s="154" t="s">
        <v>3</v>
      </c>
      <c r="AY10" s="154"/>
      <c r="AZ10" s="154"/>
      <c r="BA10" s="154"/>
      <c r="BB10" s="154"/>
      <c r="BC10" s="154"/>
      <c r="BD10" s="154"/>
      <c r="BE10" s="154"/>
      <c r="BF10" s="154"/>
      <c r="BG10" s="154" t="s">
        <v>4</v>
      </c>
      <c r="BH10" s="154"/>
      <c r="BI10" s="154"/>
      <c r="BJ10" s="154"/>
      <c r="BK10" s="154"/>
      <c r="BL10" s="154"/>
      <c r="BM10" s="154" t="s">
        <v>7</v>
      </c>
      <c r="BN10" s="154"/>
      <c r="BO10" s="154"/>
      <c r="BP10" s="154"/>
      <c r="BQ10" s="154" t="s">
        <v>6</v>
      </c>
      <c r="BR10" s="154"/>
      <c r="BS10" s="154"/>
      <c r="BT10" s="154"/>
      <c r="BU10" s="154" t="s">
        <v>8</v>
      </c>
      <c r="BV10" s="154"/>
      <c r="BW10" s="154"/>
      <c r="BX10" s="154"/>
      <c r="BY10" s="35"/>
      <c r="BZ10" s="35"/>
      <c r="CA10" s="154" t="s">
        <v>3</v>
      </c>
      <c r="CB10" s="154"/>
      <c r="CC10" s="154"/>
      <c r="CD10" s="154"/>
      <c r="CE10" s="154"/>
      <c r="CF10" s="154"/>
      <c r="CG10" s="154"/>
      <c r="CH10" s="154"/>
      <c r="CI10" s="154"/>
      <c r="CJ10" s="154" t="s">
        <v>4</v>
      </c>
      <c r="CK10" s="154"/>
      <c r="CL10" s="154"/>
      <c r="CM10" s="154"/>
      <c r="CN10" s="154"/>
      <c r="CO10" s="154"/>
      <c r="CP10" s="154" t="s">
        <v>7</v>
      </c>
      <c r="CQ10" s="154"/>
      <c r="CR10" s="154"/>
      <c r="CS10" s="154"/>
      <c r="CT10" s="154" t="s">
        <v>6</v>
      </c>
      <c r="CU10" s="154"/>
      <c r="CV10" s="154"/>
      <c r="CW10" s="154"/>
      <c r="CX10" s="154" t="s">
        <v>8</v>
      </c>
      <c r="CY10" s="154"/>
      <c r="CZ10" s="154"/>
      <c r="DA10" s="154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1"/>
      <c r="C11" s="131"/>
      <c r="D11" s="131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35"/>
      <c r="AW11" s="35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35"/>
      <c r="BZ11" s="35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51" t="s">
        <v>27</v>
      </c>
      <c r="F12" s="151"/>
      <c r="G12" s="151"/>
      <c r="H12" s="151"/>
      <c r="I12" s="151"/>
      <c r="J12" s="151"/>
      <c r="K12" s="151"/>
      <c r="L12" s="152" t="s">
        <v>56</v>
      </c>
      <c r="M12" s="152"/>
      <c r="N12" s="152"/>
      <c r="O12" s="152"/>
      <c r="P12" s="152"/>
      <c r="Q12" s="152"/>
      <c r="R12" s="152"/>
      <c r="S12" s="25"/>
      <c r="T12" s="25"/>
      <c r="U12" s="153" t="s">
        <v>9</v>
      </c>
      <c r="V12" s="153"/>
      <c r="W12" s="153"/>
      <c r="X12" s="153"/>
      <c r="Y12" s="153"/>
      <c r="Z12" s="153"/>
      <c r="AA12" s="153"/>
      <c r="AB12" s="153"/>
      <c r="AC12" s="153"/>
      <c r="AD12" s="149" t="s">
        <v>50</v>
      </c>
      <c r="AE12" s="149"/>
      <c r="AF12" s="149"/>
      <c r="AG12" s="149"/>
      <c r="AH12" s="149"/>
      <c r="AI12" s="149"/>
      <c r="AJ12" s="146">
        <v>144</v>
      </c>
      <c r="AK12" s="147"/>
      <c r="AL12" s="147"/>
      <c r="AM12" s="147"/>
      <c r="AN12" s="147">
        <v>40</v>
      </c>
      <c r="AO12" s="147"/>
      <c r="AP12" s="147"/>
      <c r="AQ12" s="147"/>
      <c r="AR12" s="148">
        <f>IF(AJ12=0,0,AN12/AJ12)</f>
        <v>0.27777777777777779</v>
      </c>
      <c r="AS12" s="148"/>
      <c r="AT12" s="148"/>
      <c r="AU12" s="148"/>
      <c r="AV12" s="25"/>
      <c r="AW12" s="25"/>
      <c r="AX12" s="150" t="s">
        <v>10</v>
      </c>
      <c r="AY12" s="150"/>
      <c r="AZ12" s="150"/>
      <c r="BA12" s="150"/>
      <c r="BB12" s="150"/>
      <c r="BC12" s="150"/>
      <c r="BD12" s="150"/>
      <c r="BE12" s="150"/>
      <c r="BF12" s="150"/>
      <c r="BG12" s="149" t="s">
        <v>44</v>
      </c>
      <c r="BH12" s="149"/>
      <c r="BI12" s="149"/>
      <c r="BJ12" s="149"/>
      <c r="BK12" s="149"/>
      <c r="BL12" s="149"/>
      <c r="BM12" s="146">
        <v>0</v>
      </c>
      <c r="BN12" s="147"/>
      <c r="BO12" s="147"/>
      <c r="BP12" s="147"/>
      <c r="BQ12" s="147">
        <v>0</v>
      </c>
      <c r="BR12" s="147"/>
      <c r="BS12" s="147"/>
      <c r="BT12" s="147"/>
      <c r="BU12" s="148">
        <f>IF(BM12=0,0,BQ12/BM12)</f>
        <v>0</v>
      </c>
      <c r="BV12" s="148"/>
      <c r="BW12" s="148"/>
      <c r="BX12" s="148"/>
      <c r="BY12" s="25"/>
      <c r="BZ12" s="25"/>
      <c r="CA12" s="150" t="s">
        <v>11</v>
      </c>
      <c r="CB12" s="150"/>
      <c r="CC12" s="150"/>
      <c r="CD12" s="150"/>
      <c r="CE12" s="150"/>
      <c r="CF12" s="150"/>
      <c r="CG12" s="150"/>
      <c r="CH12" s="150"/>
      <c r="CI12" s="150"/>
      <c r="CJ12" s="149" t="s">
        <v>19</v>
      </c>
      <c r="CK12" s="149"/>
      <c r="CL12" s="149"/>
      <c r="CM12" s="149"/>
      <c r="CN12" s="149"/>
      <c r="CO12" s="149"/>
      <c r="CP12" s="146">
        <v>0</v>
      </c>
      <c r="CQ12" s="147"/>
      <c r="CR12" s="147"/>
      <c r="CS12" s="147"/>
      <c r="CT12" s="146">
        <v>0</v>
      </c>
      <c r="CU12" s="147"/>
      <c r="CV12" s="147"/>
      <c r="CW12" s="147"/>
      <c r="CX12" s="148">
        <f>IF(CP12=0,0,CT12/CP12)</f>
        <v>0</v>
      </c>
      <c r="CY12" s="148"/>
      <c r="CZ12" s="148"/>
      <c r="DA12" s="148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51"/>
      <c r="F13" s="151"/>
      <c r="G13" s="151"/>
      <c r="H13" s="151"/>
      <c r="I13" s="151"/>
      <c r="J13" s="151"/>
      <c r="K13" s="151"/>
      <c r="L13" s="152"/>
      <c r="M13" s="152"/>
      <c r="N13" s="152"/>
      <c r="O13" s="152"/>
      <c r="P13" s="152"/>
      <c r="Q13" s="152"/>
      <c r="R13" s="152"/>
      <c r="S13" s="25"/>
      <c r="T13" s="25"/>
      <c r="U13" s="150"/>
      <c r="V13" s="150"/>
      <c r="W13" s="150"/>
      <c r="X13" s="150"/>
      <c r="Y13" s="150"/>
      <c r="Z13" s="150"/>
      <c r="AA13" s="150"/>
      <c r="AB13" s="150"/>
      <c r="AC13" s="150"/>
      <c r="AD13" s="149" t="s">
        <v>51</v>
      </c>
      <c r="AE13" s="149"/>
      <c r="AF13" s="149"/>
      <c r="AG13" s="149"/>
      <c r="AH13" s="149"/>
      <c r="AI13" s="149"/>
      <c r="AJ13" s="146">
        <v>144</v>
      </c>
      <c r="AK13" s="147"/>
      <c r="AL13" s="147"/>
      <c r="AM13" s="147"/>
      <c r="AN13" s="147">
        <v>60</v>
      </c>
      <c r="AO13" s="147"/>
      <c r="AP13" s="147"/>
      <c r="AQ13" s="147"/>
      <c r="AR13" s="148">
        <f t="shared" ref="AR13:AR17" si="0">IF(AJ13=0,0,AN13/AJ13)</f>
        <v>0.41666666666666669</v>
      </c>
      <c r="AS13" s="148"/>
      <c r="AT13" s="148"/>
      <c r="AU13" s="148"/>
      <c r="AV13" s="25"/>
      <c r="AW13" s="25"/>
      <c r="AX13" s="150"/>
      <c r="AY13" s="150"/>
      <c r="AZ13" s="150"/>
      <c r="BA13" s="150"/>
      <c r="BB13" s="150"/>
      <c r="BC13" s="150"/>
      <c r="BD13" s="150"/>
      <c r="BE13" s="150"/>
      <c r="BF13" s="150"/>
      <c r="BG13" s="149" t="s">
        <v>45</v>
      </c>
      <c r="BH13" s="149"/>
      <c r="BI13" s="149"/>
      <c r="BJ13" s="149"/>
      <c r="BK13" s="149"/>
      <c r="BL13" s="149"/>
      <c r="BM13" s="146">
        <v>0</v>
      </c>
      <c r="BN13" s="147"/>
      <c r="BO13" s="147"/>
      <c r="BP13" s="147"/>
      <c r="BQ13" s="147">
        <v>0</v>
      </c>
      <c r="BR13" s="147"/>
      <c r="BS13" s="147"/>
      <c r="BT13" s="147"/>
      <c r="BU13" s="148">
        <f t="shared" ref="BU13:BU17" si="1">IF(BM13=0,0,BQ13/BM13)</f>
        <v>0</v>
      </c>
      <c r="BV13" s="148"/>
      <c r="BW13" s="148"/>
      <c r="BX13" s="148"/>
      <c r="BY13" s="25"/>
      <c r="BZ13" s="25"/>
      <c r="CA13" s="150"/>
      <c r="CB13" s="150"/>
      <c r="CC13" s="150"/>
      <c r="CD13" s="150"/>
      <c r="CE13" s="150"/>
      <c r="CF13" s="150"/>
      <c r="CG13" s="150"/>
      <c r="CH13" s="150"/>
      <c r="CI13" s="150"/>
      <c r="CJ13" s="149" t="s">
        <v>20</v>
      </c>
      <c r="CK13" s="149"/>
      <c r="CL13" s="149"/>
      <c r="CM13" s="149"/>
      <c r="CN13" s="149"/>
      <c r="CO13" s="149"/>
      <c r="CP13" s="146">
        <v>0</v>
      </c>
      <c r="CQ13" s="147"/>
      <c r="CR13" s="147"/>
      <c r="CS13" s="147"/>
      <c r="CT13" s="146">
        <v>0</v>
      </c>
      <c r="CU13" s="147"/>
      <c r="CV13" s="147"/>
      <c r="CW13" s="147"/>
      <c r="CX13" s="148">
        <f t="shared" ref="CX13:CX17" si="2">IF(CP13=0,0,CT13/CP13)</f>
        <v>0</v>
      </c>
      <c r="CY13" s="148"/>
      <c r="CZ13" s="148"/>
      <c r="DA13" s="148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  <c r="S14" s="25"/>
      <c r="T14" s="25"/>
      <c r="U14" s="150"/>
      <c r="V14" s="150"/>
      <c r="W14" s="150"/>
      <c r="X14" s="150"/>
      <c r="Y14" s="150"/>
      <c r="Z14" s="150"/>
      <c r="AA14" s="150"/>
      <c r="AB14" s="150"/>
      <c r="AC14" s="150"/>
      <c r="AD14" s="149" t="s">
        <v>53</v>
      </c>
      <c r="AE14" s="149"/>
      <c r="AF14" s="149"/>
      <c r="AG14" s="149"/>
      <c r="AH14" s="149"/>
      <c r="AI14" s="149"/>
      <c r="AJ14" s="146">
        <v>144</v>
      </c>
      <c r="AK14" s="147"/>
      <c r="AL14" s="147"/>
      <c r="AM14" s="147"/>
      <c r="AN14" s="147">
        <v>40</v>
      </c>
      <c r="AO14" s="147"/>
      <c r="AP14" s="147"/>
      <c r="AQ14" s="147"/>
      <c r="AR14" s="148">
        <f t="shared" si="0"/>
        <v>0.27777777777777779</v>
      </c>
      <c r="AS14" s="148"/>
      <c r="AT14" s="148"/>
      <c r="AU14" s="148"/>
      <c r="AV14" s="25"/>
      <c r="AW14" s="25"/>
      <c r="AX14" s="150"/>
      <c r="AY14" s="150"/>
      <c r="AZ14" s="150"/>
      <c r="BA14" s="150"/>
      <c r="BB14" s="150"/>
      <c r="BC14" s="150"/>
      <c r="BD14" s="150"/>
      <c r="BE14" s="150"/>
      <c r="BF14" s="150"/>
      <c r="BG14" s="149" t="s">
        <v>46</v>
      </c>
      <c r="BH14" s="149"/>
      <c r="BI14" s="149"/>
      <c r="BJ14" s="149"/>
      <c r="BK14" s="149"/>
      <c r="BL14" s="149"/>
      <c r="BM14" s="146">
        <v>0</v>
      </c>
      <c r="BN14" s="147"/>
      <c r="BO14" s="147"/>
      <c r="BP14" s="147"/>
      <c r="BQ14" s="147">
        <v>0</v>
      </c>
      <c r="BR14" s="147"/>
      <c r="BS14" s="147"/>
      <c r="BT14" s="147"/>
      <c r="BU14" s="148">
        <f t="shared" si="1"/>
        <v>0</v>
      </c>
      <c r="BV14" s="148"/>
      <c r="BW14" s="148"/>
      <c r="BX14" s="148"/>
      <c r="BY14" s="25"/>
      <c r="BZ14" s="25"/>
      <c r="CA14" s="150"/>
      <c r="CB14" s="150"/>
      <c r="CC14" s="150"/>
      <c r="CD14" s="150"/>
      <c r="CE14" s="150"/>
      <c r="CF14" s="150"/>
      <c r="CG14" s="150"/>
      <c r="CH14" s="150"/>
      <c r="CI14" s="150"/>
      <c r="CJ14" s="149" t="s">
        <v>21</v>
      </c>
      <c r="CK14" s="149"/>
      <c r="CL14" s="149"/>
      <c r="CM14" s="149"/>
      <c r="CN14" s="149"/>
      <c r="CO14" s="149"/>
      <c r="CP14" s="146">
        <v>0</v>
      </c>
      <c r="CQ14" s="147"/>
      <c r="CR14" s="147"/>
      <c r="CS14" s="147"/>
      <c r="CT14" s="146">
        <v>0</v>
      </c>
      <c r="CU14" s="147"/>
      <c r="CV14" s="147"/>
      <c r="CW14" s="147"/>
      <c r="CX14" s="148">
        <f t="shared" si="2"/>
        <v>0</v>
      </c>
      <c r="CY14" s="148"/>
      <c r="CZ14" s="148"/>
      <c r="DA14" s="148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51" t="s">
        <v>28</v>
      </c>
      <c r="F15" s="151"/>
      <c r="G15" s="151"/>
      <c r="H15" s="151"/>
      <c r="I15" s="151"/>
      <c r="J15" s="151"/>
      <c r="K15" s="151"/>
      <c r="L15" s="152" t="s">
        <v>56</v>
      </c>
      <c r="M15" s="152"/>
      <c r="N15" s="152"/>
      <c r="O15" s="152"/>
      <c r="P15" s="152"/>
      <c r="Q15" s="152"/>
      <c r="R15" s="152"/>
      <c r="S15" s="90">
        <f>IFERROR(AVERAGEIF(AR12:AU17,"&lt;&gt;0"),0)</f>
        <v>0.30381944444444442</v>
      </c>
      <c r="T15" s="25"/>
      <c r="U15" s="150"/>
      <c r="V15" s="150"/>
      <c r="W15" s="150"/>
      <c r="X15" s="150"/>
      <c r="Y15" s="150"/>
      <c r="Z15" s="150"/>
      <c r="AA15" s="150"/>
      <c r="AB15" s="150"/>
      <c r="AC15" s="150"/>
      <c r="AD15" s="149" t="s">
        <v>52</v>
      </c>
      <c r="AE15" s="149"/>
      <c r="AF15" s="149"/>
      <c r="AG15" s="149"/>
      <c r="AH15" s="149"/>
      <c r="AI15" s="149"/>
      <c r="AJ15" s="146">
        <v>144</v>
      </c>
      <c r="AK15" s="147"/>
      <c r="AL15" s="147"/>
      <c r="AM15" s="147"/>
      <c r="AN15" s="147">
        <v>35</v>
      </c>
      <c r="AO15" s="147"/>
      <c r="AP15" s="147"/>
      <c r="AQ15" s="147"/>
      <c r="AR15" s="148">
        <f t="shared" si="0"/>
        <v>0.24305555555555555</v>
      </c>
      <c r="AS15" s="148"/>
      <c r="AT15" s="148"/>
      <c r="AU15" s="148"/>
      <c r="AV15" s="25"/>
      <c r="AW15" s="25"/>
      <c r="AX15" s="150"/>
      <c r="AY15" s="150"/>
      <c r="AZ15" s="150"/>
      <c r="BA15" s="150"/>
      <c r="BB15" s="150"/>
      <c r="BC15" s="150"/>
      <c r="BD15" s="150"/>
      <c r="BE15" s="150"/>
      <c r="BF15" s="150"/>
      <c r="BG15" s="149" t="s">
        <v>47</v>
      </c>
      <c r="BH15" s="149"/>
      <c r="BI15" s="149"/>
      <c r="BJ15" s="149"/>
      <c r="BK15" s="149"/>
      <c r="BL15" s="149"/>
      <c r="BM15" s="146">
        <v>0</v>
      </c>
      <c r="BN15" s="147"/>
      <c r="BO15" s="147"/>
      <c r="BP15" s="147"/>
      <c r="BQ15" s="147">
        <v>0</v>
      </c>
      <c r="BR15" s="147"/>
      <c r="BS15" s="147"/>
      <c r="BT15" s="147"/>
      <c r="BU15" s="148">
        <f t="shared" si="1"/>
        <v>0</v>
      </c>
      <c r="BV15" s="148"/>
      <c r="BW15" s="148"/>
      <c r="BX15" s="148"/>
      <c r="BY15" s="25"/>
      <c r="BZ15" s="25"/>
      <c r="CA15" s="150"/>
      <c r="CB15" s="150"/>
      <c r="CC15" s="150"/>
      <c r="CD15" s="150"/>
      <c r="CE15" s="150"/>
      <c r="CF15" s="150"/>
      <c r="CG15" s="150"/>
      <c r="CH15" s="150"/>
      <c r="CI15" s="150"/>
      <c r="CJ15" s="149" t="s">
        <v>22</v>
      </c>
      <c r="CK15" s="149"/>
      <c r="CL15" s="149"/>
      <c r="CM15" s="149"/>
      <c r="CN15" s="149"/>
      <c r="CO15" s="149"/>
      <c r="CP15" s="146">
        <v>0</v>
      </c>
      <c r="CQ15" s="147"/>
      <c r="CR15" s="147"/>
      <c r="CS15" s="147"/>
      <c r="CT15" s="146">
        <v>0</v>
      </c>
      <c r="CU15" s="147"/>
      <c r="CV15" s="147"/>
      <c r="CW15" s="147"/>
      <c r="CX15" s="148">
        <f t="shared" si="2"/>
        <v>0</v>
      </c>
      <c r="CY15" s="148"/>
      <c r="CZ15" s="148"/>
      <c r="DA15" s="148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  <c r="S16" s="90">
        <f>IFERROR(AVERAGEIF(BU12:BX17,"&lt;&gt;0"),0)</f>
        <v>0</v>
      </c>
      <c r="T16" s="25"/>
      <c r="U16" s="150"/>
      <c r="V16" s="150"/>
      <c r="W16" s="150"/>
      <c r="X16" s="150"/>
      <c r="Y16" s="150"/>
      <c r="Z16" s="150"/>
      <c r="AA16" s="150"/>
      <c r="AB16" s="150"/>
      <c r="AC16" s="150"/>
      <c r="AD16" s="149" t="s">
        <v>54</v>
      </c>
      <c r="AE16" s="149"/>
      <c r="AF16" s="149"/>
      <c r="AG16" s="149"/>
      <c r="AH16" s="149"/>
      <c r="AI16" s="149"/>
      <c r="AJ16" s="146">
        <v>0</v>
      </c>
      <c r="AK16" s="147"/>
      <c r="AL16" s="147"/>
      <c r="AM16" s="147"/>
      <c r="AN16" s="147">
        <v>0</v>
      </c>
      <c r="AO16" s="147"/>
      <c r="AP16" s="147"/>
      <c r="AQ16" s="147"/>
      <c r="AR16" s="148">
        <f t="shared" si="0"/>
        <v>0</v>
      </c>
      <c r="AS16" s="148"/>
      <c r="AT16" s="148"/>
      <c r="AU16" s="148"/>
      <c r="AV16" s="25"/>
      <c r="AW16" s="25"/>
      <c r="AX16" s="150"/>
      <c r="AY16" s="150"/>
      <c r="AZ16" s="150"/>
      <c r="BA16" s="150"/>
      <c r="BB16" s="150"/>
      <c r="BC16" s="150"/>
      <c r="BD16" s="150"/>
      <c r="BE16" s="150"/>
      <c r="BF16" s="150"/>
      <c r="BG16" s="149" t="s">
        <v>48</v>
      </c>
      <c r="BH16" s="149"/>
      <c r="BI16" s="149"/>
      <c r="BJ16" s="149"/>
      <c r="BK16" s="149"/>
      <c r="BL16" s="149"/>
      <c r="BM16" s="146">
        <v>0</v>
      </c>
      <c r="BN16" s="147"/>
      <c r="BO16" s="147"/>
      <c r="BP16" s="147"/>
      <c r="BQ16" s="147">
        <v>0</v>
      </c>
      <c r="BR16" s="147"/>
      <c r="BS16" s="147"/>
      <c r="BT16" s="147"/>
      <c r="BU16" s="148">
        <f t="shared" si="1"/>
        <v>0</v>
      </c>
      <c r="BV16" s="148"/>
      <c r="BW16" s="148"/>
      <c r="BX16" s="148"/>
      <c r="BY16" s="25"/>
      <c r="BZ16" s="25"/>
      <c r="CA16" s="150"/>
      <c r="CB16" s="150"/>
      <c r="CC16" s="150"/>
      <c r="CD16" s="150"/>
      <c r="CE16" s="150"/>
      <c r="CF16" s="150"/>
      <c r="CG16" s="150"/>
      <c r="CH16" s="150"/>
      <c r="CI16" s="150"/>
      <c r="CJ16" s="149" t="s">
        <v>23</v>
      </c>
      <c r="CK16" s="149"/>
      <c r="CL16" s="149"/>
      <c r="CM16" s="149"/>
      <c r="CN16" s="149"/>
      <c r="CO16" s="149"/>
      <c r="CP16" s="146">
        <v>0</v>
      </c>
      <c r="CQ16" s="147"/>
      <c r="CR16" s="147"/>
      <c r="CS16" s="147"/>
      <c r="CT16" s="146">
        <v>0</v>
      </c>
      <c r="CU16" s="147"/>
      <c r="CV16" s="147"/>
      <c r="CW16" s="147"/>
      <c r="CX16" s="148">
        <f t="shared" si="2"/>
        <v>0</v>
      </c>
      <c r="CY16" s="148"/>
      <c r="CZ16" s="148"/>
      <c r="DA16" s="148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79"/>
      <c r="C17" s="79"/>
      <c r="D17" s="79"/>
      <c r="E17" s="151"/>
      <c r="F17" s="151"/>
      <c r="G17" s="151"/>
      <c r="H17" s="151"/>
      <c r="I17" s="151"/>
      <c r="J17" s="151"/>
      <c r="K17" s="151"/>
      <c r="L17" s="152"/>
      <c r="M17" s="152"/>
      <c r="N17" s="152"/>
      <c r="O17" s="152"/>
      <c r="P17" s="152"/>
      <c r="Q17" s="152"/>
      <c r="R17" s="152"/>
      <c r="S17" s="90">
        <f>IFERROR(AVERAGEIF(CX12:DA17,"&lt;&gt;0"),0)</f>
        <v>0</v>
      </c>
      <c r="T17" s="25"/>
      <c r="U17" s="150"/>
      <c r="V17" s="150"/>
      <c r="W17" s="150"/>
      <c r="X17" s="150"/>
      <c r="Y17" s="150"/>
      <c r="Z17" s="150"/>
      <c r="AA17" s="150"/>
      <c r="AB17" s="150"/>
      <c r="AC17" s="150"/>
      <c r="AD17" s="149" t="s">
        <v>55</v>
      </c>
      <c r="AE17" s="149"/>
      <c r="AF17" s="149"/>
      <c r="AG17" s="149"/>
      <c r="AH17" s="149"/>
      <c r="AI17" s="149"/>
      <c r="AJ17" s="146">
        <v>0</v>
      </c>
      <c r="AK17" s="147"/>
      <c r="AL17" s="147"/>
      <c r="AM17" s="147"/>
      <c r="AN17" s="147">
        <v>0</v>
      </c>
      <c r="AO17" s="147"/>
      <c r="AP17" s="147"/>
      <c r="AQ17" s="147"/>
      <c r="AR17" s="148">
        <f t="shared" si="0"/>
        <v>0</v>
      </c>
      <c r="AS17" s="148"/>
      <c r="AT17" s="148"/>
      <c r="AU17" s="148"/>
      <c r="AV17" s="25"/>
      <c r="AW17" s="25"/>
      <c r="AX17" s="150"/>
      <c r="AY17" s="150"/>
      <c r="AZ17" s="150"/>
      <c r="BA17" s="150"/>
      <c r="BB17" s="150"/>
      <c r="BC17" s="150"/>
      <c r="BD17" s="150"/>
      <c r="BE17" s="150"/>
      <c r="BF17" s="150"/>
      <c r="BG17" s="149" t="s">
        <v>49</v>
      </c>
      <c r="BH17" s="149"/>
      <c r="BI17" s="149"/>
      <c r="BJ17" s="149"/>
      <c r="BK17" s="149"/>
      <c r="BL17" s="149"/>
      <c r="BM17" s="146">
        <v>0</v>
      </c>
      <c r="BN17" s="147"/>
      <c r="BO17" s="147"/>
      <c r="BP17" s="147"/>
      <c r="BQ17" s="147">
        <v>0</v>
      </c>
      <c r="BR17" s="147"/>
      <c r="BS17" s="147"/>
      <c r="BT17" s="147"/>
      <c r="BU17" s="148">
        <f t="shared" si="1"/>
        <v>0</v>
      </c>
      <c r="BV17" s="148"/>
      <c r="BW17" s="148"/>
      <c r="BX17" s="148"/>
      <c r="BY17" s="25"/>
      <c r="BZ17" s="25"/>
      <c r="CA17" s="150"/>
      <c r="CB17" s="150"/>
      <c r="CC17" s="150"/>
      <c r="CD17" s="150"/>
      <c r="CE17" s="150"/>
      <c r="CF17" s="150"/>
      <c r="CG17" s="150"/>
      <c r="CH17" s="150"/>
      <c r="CI17" s="150"/>
      <c r="CJ17" s="149" t="s">
        <v>36</v>
      </c>
      <c r="CK17" s="149"/>
      <c r="CL17" s="149"/>
      <c r="CM17" s="149"/>
      <c r="CN17" s="149"/>
      <c r="CO17" s="149"/>
      <c r="CP17" s="146">
        <v>0</v>
      </c>
      <c r="CQ17" s="147"/>
      <c r="CR17" s="147"/>
      <c r="CS17" s="147"/>
      <c r="CT17" s="146">
        <v>0</v>
      </c>
      <c r="CU17" s="147"/>
      <c r="CV17" s="147"/>
      <c r="CW17" s="147"/>
      <c r="CX17" s="148">
        <f t="shared" si="2"/>
        <v>0</v>
      </c>
      <c r="CY17" s="148"/>
      <c r="CZ17" s="148"/>
      <c r="DA17" s="148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79"/>
      <c r="C18" s="79"/>
      <c r="D18" s="79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41">
        <f>DATE(YEAR(AA19),MONTH(AA19),1)</f>
        <v>45566</v>
      </c>
      <c r="AC19" s="141"/>
      <c r="AD19" s="141"/>
      <c r="AE19" s="141"/>
      <c r="AF19" s="141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41">
        <f>DATE(YEAR(BF19),MONTH(BF19),1)</f>
        <v>45597</v>
      </c>
      <c r="BH19" s="141"/>
      <c r="BI19" s="141"/>
      <c r="BJ19" s="141"/>
      <c r="BK19" s="141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41">
        <f>DATE(YEAR(CK19),MONTH(CK19),1)</f>
        <v>45627</v>
      </c>
      <c r="CM19" s="141"/>
      <c r="CN19" s="141"/>
      <c r="CO19" s="141"/>
      <c r="CP19" s="141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2" t="s">
        <v>5</v>
      </c>
      <c r="DG19" s="142"/>
      <c r="DH19" s="142"/>
      <c r="DJ19" s="77" t="s">
        <v>43</v>
      </c>
      <c r="DL19" s="34"/>
      <c r="DM19" s="142" t="s">
        <v>5</v>
      </c>
      <c r="DN19" s="142"/>
      <c r="DO19" s="142"/>
      <c r="DQ19" s="77" t="s">
        <v>43</v>
      </c>
      <c r="DS19" s="34"/>
      <c r="DT19" s="142" t="s">
        <v>5</v>
      </c>
      <c r="DU19" s="142"/>
      <c r="DV19" s="142"/>
      <c r="DX19" s="77" t="s">
        <v>43</v>
      </c>
    </row>
    <row r="20" spans="2:129" ht="15" customHeight="1" x14ac:dyDescent="0.15">
      <c r="B20" s="131"/>
      <c r="C20" s="131"/>
      <c r="D20" s="131"/>
      <c r="E20" s="132" t="s">
        <v>3</v>
      </c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4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40">
        <f>AB19</f>
        <v>45566</v>
      </c>
      <c r="DG20" s="140"/>
      <c r="DH20" s="140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0">
        <f>BG19</f>
        <v>45597</v>
      </c>
      <c r="DN20" s="140"/>
      <c r="DO20" s="140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0">
        <f>CL19</f>
        <v>45627</v>
      </c>
      <c r="DU20" s="140"/>
      <c r="DV20" s="140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31"/>
      <c r="C21" s="131"/>
      <c r="D21" s="131"/>
      <c r="E21" s="135"/>
      <c r="F21" s="136"/>
      <c r="G21" s="136"/>
      <c r="H21" s="136"/>
      <c r="I21" s="136"/>
      <c r="J21" s="137"/>
      <c r="K21" s="139"/>
      <c r="L21" s="136"/>
      <c r="M21" s="136"/>
      <c r="N21" s="136"/>
      <c r="O21" s="137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78" t="s">
        <v>31</v>
      </c>
      <c r="DG21" s="78" t="s">
        <v>30</v>
      </c>
      <c r="DH21" s="70" t="s">
        <v>33</v>
      </c>
      <c r="DI21" s="74" t="s">
        <v>40</v>
      </c>
      <c r="DL21" s="48"/>
      <c r="DM21" s="78" t="s">
        <v>31</v>
      </c>
      <c r="DN21" s="78" t="s">
        <v>30</v>
      </c>
      <c r="DO21" s="70" t="s">
        <v>33</v>
      </c>
      <c r="DP21" s="74" t="s">
        <v>40</v>
      </c>
      <c r="DS21" s="48"/>
      <c r="DT21" s="78" t="s">
        <v>31</v>
      </c>
      <c r="DU21" s="78" t="s">
        <v>30</v>
      </c>
      <c r="DV21" s="70" t="s">
        <v>33</v>
      </c>
      <c r="DW21" s="74" t="s">
        <v>40</v>
      </c>
    </row>
    <row r="22" spans="2:129" ht="15" customHeight="1" x14ac:dyDescent="0.15">
      <c r="B22" s="127"/>
      <c r="C22" s="127"/>
      <c r="D22" s="127"/>
      <c r="E22" s="117" t="str">
        <f t="shared" ref="E22:E27" si="7">IF(U12=0," ",U12)</f>
        <v>●建設</v>
      </c>
      <c r="F22" s="118"/>
      <c r="G22" s="118"/>
      <c r="H22" s="118"/>
      <c r="I22" s="118"/>
      <c r="J22" s="119"/>
      <c r="K22" s="120" t="str">
        <f t="shared" ref="K22:K27" si="8">IF(AD12=0,"",AD12)</f>
        <v>石川　一郎</v>
      </c>
      <c r="L22" s="121"/>
      <c r="M22" s="121"/>
      <c r="N22" s="121"/>
      <c r="O22" s="12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31</v>
      </c>
      <c r="AA22" s="15" t="s">
        <v>31</v>
      </c>
      <c r="AB22" s="15" t="s">
        <v>31</v>
      </c>
      <c r="AC22" s="19" t="s">
        <v>30</v>
      </c>
      <c r="AD22" s="15" t="s">
        <v>31</v>
      </c>
      <c r="AE22" s="15" t="s">
        <v>31</v>
      </c>
      <c r="AF22" s="19" t="s">
        <v>30</v>
      </c>
      <c r="AG22" s="15" t="s">
        <v>31</v>
      </c>
      <c r="AH22" s="15" t="s">
        <v>31</v>
      </c>
      <c r="AI22" s="15" t="s">
        <v>31</v>
      </c>
      <c r="AJ22" s="19" t="s">
        <v>30</v>
      </c>
      <c r="AK22" s="15" t="s">
        <v>31</v>
      </c>
      <c r="AL22" s="15" t="s">
        <v>31</v>
      </c>
      <c r="AM22" s="19" t="s">
        <v>30</v>
      </c>
      <c r="AN22" s="15" t="s">
        <v>31</v>
      </c>
      <c r="AO22" s="15" t="s">
        <v>31</v>
      </c>
      <c r="AP22" s="15" t="s">
        <v>31</v>
      </c>
      <c r="AQ22" s="19" t="s">
        <v>30</v>
      </c>
      <c r="AR22" s="15" t="s">
        <v>31</v>
      </c>
      <c r="AS22" s="15" t="s">
        <v>31</v>
      </c>
      <c r="AT22" s="19" t="s">
        <v>30</v>
      </c>
      <c r="AU22" s="15" t="s">
        <v>31</v>
      </c>
      <c r="AV22" s="15" t="s">
        <v>31</v>
      </c>
      <c r="AW22" s="15" t="s">
        <v>31</v>
      </c>
      <c r="AX22" s="19" t="s">
        <v>30</v>
      </c>
      <c r="AY22" s="15" t="s">
        <v>31</v>
      </c>
      <c r="AZ22" s="15" t="s">
        <v>31</v>
      </c>
      <c r="BA22" s="19" t="s">
        <v>30</v>
      </c>
      <c r="BB22" s="15" t="s">
        <v>31</v>
      </c>
      <c r="BC22" s="15" t="s">
        <v>31</v>
      </c>
      <c r="BD22" s="15" t="s">
        <v>31</v>
      </c>
      <c r="BE22" s="19" t="s">
        <v>30</v>
      </c>
      <c r="BF22" s="15" t="s">
        <v>31</v>
      </c>
      <c r="BG22" s="15" t="s">
        <v>31</v>
      </c>
      <c r="BH22" s="19" t="s">
        <v>30</v>
      </c>
      <c r="BI22" s="15" t="s">
        <v>31</v>
      </c>
      <c r="BJ22" s="15" t="s">
        <v>31</v>
      </c>
      <c r="BK22" s="15" t="s">
        <v>31</v>
      </c>
      <c r="BL22" s="19" t="s">
        <v>30</v>
      </c>
      <c r="BM22" s="15" t="s">
        <v>31</v>
      </c>
      <c r="BN22" s="15" t="s">
        <v>31</v>
      </c>
      <c r="BO22" s="19" t="s">
        <v>30</v>
      </c>
      <c r="BP22" s="15" t="s">
        <v>31</v>
      </c>
      <c r="BQ22" s="15" t="s">
        <v>31</v>
      </c>
      <c r="BR22" s="15" t="s">
        <v>31</v>
      </c>
      <c r="BS22" s="19" t="s">
        <v>30</v>
      </c>
      <c r="BT22" s="15" t="s">
        <v>31</v>
      </c>
      <c r="BU22" s="15" t="s">
        <v>31</v>
      </c>
      <c r="BV22" s="19" t="s">
        <v>30</v>
      </c>
      <c r="BW22" s="15" t="s">
        <v>31</v>
      </c>
      <c r="BX22" s="15" t="s">
        <v>31</v>
      </c>
      <c r="BY22" s="15" t="s">
        <v>31</v>
      </c>
      <c r="BZ22" s="19" t="s">
        <v>30</v>
      </c>
      <c r="CA22" s="15" t="s">
        <v>31</v>
      </c>
      <c r="CB22" s="15" t="s">
        <v>31</v>
      </c>
      <c r="CC22" s="19" t="s">
        <v>30</v>
      </c>
      <c r="CD22" s="15" t="s">
        <v>31</v>
      </c>
      <c r="CE22" s="15" t="s">
        <v>31</v>
      </c>
      <c r="CF22" s="15" t="s">
        <v>31</v>
      </c>
      <c r="CG22" s="19" t="s">
        <v>30</v>
      </c>
      <c r="CH22" s="15" t="s">
        <v>31</v>
      </c>
      <c r="CI22" s="15" t="s">
        <v>31</v>
      </c>
      <c r="CJ22" s="19" t="s">
        <v>30</v>
      </c>
      <c r="CK22" s="15" t="s">
        <v>31</v>
      </c>
      <c r="CL22" s="15" t="s">
        <v>31</v>
      </c>
      <c r="CM22" s="15" t="s">
        <v>31</v>
      </c>
      <c r="CN22" s="19" t="s">
        <v>30</v>
      </c>
      <c r="CO22" s="15" t="s">
        <v>31</v>
      </c>
      <c r="CP22" s="15" t="s">
        <v>31</v>
      </c>
      <c r="CQ22" s="19" t="s">
        <v>30</v>
      </c>
      <c r="CR22" s="15" t="s">
        <v>31</v>
      </c>
      <c r="CS22" s="15" t="s">
        <v>31</v>
      </c>
      <c r="CT22" s="15" t="s">
        <v>31</v>
      </c>
      <c r="CU22" s="19" t="s">
        <v>30</v>
      </c>
      <c r="CV22" s="15" t="s">
        <v>31</v>
      </c>
      <c r="CW22" s="15" t="s">
        <v>31</v>
      </c>
      <c r="CX22" s="19" t="s">
        <v>30</v>
      </c>
      <c r="CY22" s="15" t="s">
        <v>31</v>
      </c>
      <c r="CZ22" s="15" t="s">
        <v>31</v>
      </c>
      <c r="DA22" s="15" t="s">
        <v>31</v>
      </c>
      <c r="DB22" s="21" t="s">
        <v>33</v>
      </c>
      <c r="DC22" s="21" t="s">
        <v>33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15">
      <c r="B23" s="127"/>
      <c r="C23" s="127"/>
      <c r="D23" s="127"/>
      <c r="E23" s="117" t="str">
        <f>IF(U13=0," ",U13)</f>
        <v xml:space="preserve"> </v>
      </c>
      <c r="F23" s="118"/>
      <c r="G23" s="118"/>
      <c r="H23" s="118"/>
      <c r="I23" s="118"/>
      <c r="J23" s="119"/>
      <c r="K23" s="120" t="str">
        <f t="shared" si="8"/>
        <v>石川　二郎</v>
      </c>
      <c r="L23" s="121"/>
      <c r="M23" s="121"/>
      <c r="N23" s="121"/>
      <c r="O23" s="12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31</v>
      </c>
      <c r="AA23" s="19" t="s">
        <v>30</v>
      </c>
      <c r="AB23" s="15" t="s">
        <v>31</v>
      </c>
      <c r="AC23" s="15" t="s">
        <v>31</v>
      </c>
      <c r="AD23" s="15" t="s">
        <v>31</v>
      </c>
      <c r="AE23" s="15" t="s">
        <v>31</v>
      </c>
      <c r="AF23" s="15" t="s">
        <v>31</v>
      </c>
      <c r="AG23" s="19" t="s">
        <v>30</v>
      </c>
      <c r="AH23" s="19" t="s">
        <v>30</v>
      </c>
      <c r="AI23" s="19" t="s">
        <v>30</v>
      </c>
      <c r="AJ23" s="15" t="s">
        <v>31</v>
      </c>
      <c r="AK23" s="15" t="s">
        <v>31</v>
      </c>
      <c r="AL23" s="15" t="s">
        <v>31</v>
      </c>
      <c r="AM23" s="15" t="s">
        <v>31</v>
      </c>
      <c r="AN23" s="19" t="s">
        <v>30</v>
      </c>
      <c r="AO23" s="19" t="s">
        <v>30</v>
      </c>
      <c r="AP23" s="19" t="s">
        <v>30</v>
      </c>
      <c r="AQ23" s="15" t="s">
        <v>31</v>
      </c>
      <c r="AR23" s="15" t="s">
        <v>31</v>
      </c>
      <c r="AS23" s="15" t="s">
        <v>31</v>
      </c>
      <c r="AT23" s="15" t="s">
        <v>31</v>
      </c>
      <c r="AU23" s="19" t="s">
        <v>30</v>
      </c>
      <c r="AV23" s="19" t="s">
        <v>30</v>
      </c>
      <c r="AW23" s="19" t="s">
        <v>30</v>
      </c>
      <c r="AX23" s="15" t="s">
        <v>31</v>
      </c>
      <c r="AY23" s="15" t="s">
        <v>31</v>
      </c>
      <c r="AZ23" s="15" t="s">
        <v>31</v>
      </c>
      <c r="BA23" s="15" t="s">
        <v>31</v>
      </c>
      <c r="BB23" s="19" t="s">
        <v>30</v>
      </c>
      <c r="BC23" s="19" t="s">
        <v>30</v>
      </c>
      <c r="BD23" s="19" t="s">
        <v>30</v>
      </c>
      <c r="BE23" s="15" t="s">
        <v>31</v>
      </c>
      <c r="BF23" s="15" t="s">
        <v>31</v>
      </c>
      <c r="BG23" s="15" t="s">
        <v>31</v>
      </c>
      <c r="BH23" s="15" t="s">
        <v>31</v>
      </c>
      <c r="BI23" s="19" t="s">
        <v>30</v>
      </c>
      <c r="BJ23" s="19" t="s">
        <v>30</v>
      </c>
      <c r="BK23" s="19" t="s">
        <v>30</v>
      </c>
      <c r="BL23" s="15" t="s">
        <v>31</v>
      </c>
      <c r="BM23" s="15" t="s">
        <v>31</v>
      </c>
      <c r="BN23" s="15" t="s">
        <v>31</v>
      </c>
      <c r="BO23" s="15" t="s">
        <v>31</v>
      </c>
      <c r="BP23" s="19" t="s">
        <v>30</v>
      </c>
      <c r="BQ23" s="19" t="s">
        <v>30</v>
      </c>
      <c r="BR23" s="19" t="s">
        <v>30</v>
      </c>
      <c r="BS23" s="15" t="s">
        <v>31</v>
      </c>
      <c r="BT23" s="15" t="s">
        <v>31</v>
      </c>
      <c r="BU23" s="15" t="s">
        <v>31</v>
      </c>
      <c r="BV23" s="15" t="s">
        <v>31</v>
      </c>
      <c r="BW23" s="19" t="s">
        <v>30</v>
      </c>
      <c r="BX23" s="19" t="s">
        <v>30</v>
      </c>
      <c r="BY23" s="19" t="s">
        <v>30</v>
      </c>
      <c r="BZ23" s="15" t="s">
        <v>31</v>
      </c>
      <c r="CA23" s="15" t="s">
        <v>31</v>
      </c>
      <c r="CB23" s="15" t="s">
        <v>31</v>
      </c>
      <c r="CC23" s="15" t="s">
        <v>31</v>
      </c>
      <c r="CD23" s="19" t="s">
        <v>30</v>
      </c>
      <c r="CE23" s="19" t="s">
        <v>30</v>
      </c>
      <c r="CF23" s="19" t="s">
        <v>30</v>
      </c>
      <c r="CG23" s="15" t="s">
        <v>31</v>
      </c>
      <c r="CH23" s="15" t="s">
        <v>31</v>
      </c>
      <c r="CI23" s="15" t="s">
        <v>31</v>
      </c>
      <c r="CJ23" s="15" t="s">
        <v>31</v>
      </c>
      <c r="CK23" s="19" t="s">
        <v>30</v>
      </c>
      <c r="CL23" s="19" t="s">
        <v>30</v>
      </c>
      <c r="CM23" s="19" t="s">
        <v>30</v>
      </c>
      <c r="CN23" s="15" t="s">
        <v>31</v>
      </c>
      <c r="CO23" s="15" t="s">
        <v>31</v>
      </c>
      <c r="CP23" s="15" t="s">
        <v>31</v>
      </c>
      <c r="CQ23" s="15" t="s">
        <v>31</v>
      </c>
      <c r="CR23" s="19" t="s">
        <v>30</v>
      </c>
      <c r="CS23" s="19" t="s">
        <v>30</v>
      </c>
      <c r="CT23" s="19" t="s">
        <v>30</v>
      </c>
      <c r="CU23" s="15" t="s">
        <v>31</v>
      </c>
      <c r="CV23" s="15" t="s">
        <v>31</v>
      </c>
      <c r="CW23" s="15" t="s">
        <v>31</v>
      </c>
      <c r="CX23" s="15" t="s">
        <v>31</v>
      </c>
      <c r="CY23" s="19" t="s">
        <v>30</v>
      </c>
      <c r="CZ23" s="19" t="s">
        <v>30</v>
      </c>
      <c r="DA23" s="19" t="s">
        <v>30</v>
      </c>
      <c r="DB23" s="21" t="s">
        <v>33</v>
      </c>
      <c r="DC23" s="21" t="s">
        <v>33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15">
      <c r="B24" s="127"/>
      <c r="C24" s="127"/>
      <c r="D24" s="127"/>
      <c r="E24" s="117" t="str">
        <f t="shared" si="7"/>
        <v xml:space="preserve"> </v>
      </c>
      <c r="F24" s="118"/>
      <c r="G24" s="118"/>
      <c r="H24" s="118"/>
      <c r="I24" s="118"/>
      <c r="J24" s="119"/>
      <c r="K24" s="120" t="str">
        <f t="shared" si="8"/>
        <v>石川　三郎</v>
      </c>
      <c r="L24" s="121"/>
      <c r="M24" s="121"/>
      <c r="N24" s="121"/>
      <c r="O24" s="12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31</v>
      </c>
      <c r="AA24" s="15" t="s">
        <v>31</v>
      </c>
      <c r="AB24" s="15" t="s">
        <v>31</v>
      </c>
      <c r="AC24" s="15" t="s">
        <v>31</v>
      </c>
      <c r="AD24" s="19" t="s">
        <v>30</v>
      </c>
      <c r="AE24" s="19" t="s">
        <v>30</v>
      </c>
      <c r="AF24" s="15" t="s">
        <v>31</v>
      </c>
      <c r="AG24" s="15" t="s">
        <v>31</v>
      </c>
      <c r="AH24" s="15" t="s">
        <v>31</v>
      </c>
      <c r="AI24" s="15" t="s">
        <v>31</v>
      </c>
      <c r="AJ24" s="15" t="s">
        <v>31</v>
      </c>
      <c r="AK24" s="19" t="s">
        <v>30</v>
      </c>
      <c r="AL24" s="19" t="s">
        <v>30</v>
      </c>
      <c r="AM24" s="15" t="s">
        <v>31</v>
      </c>
      <c r="AN24" s="15" t="s">
        <v>31</v>
      </c>
      <c r="AO24" s="15" t="s">
        <v>31</v>
      </c>
      <c r="AP24" s="15" t="s">
        <v>31</v>
      </c>
      <c r="AQ24" s="15" t="s">
        <v>31</v>
      </c>
      <c r="AR24" s="19" t="s">
        <v>30</v>
      </c>
      <c r="AS24" s="19" t="s">
        <v>30</v>
      </c>
      <c r="AT24" s="15" t="s">
        <v>31</v>
      </c>
      <c r="AU24" s="15" t="s">
        <v>31</v>
      </c>
      <c r="AV24" s="15" t="s">
        <v>31</v>
      </c>
      <c r="AW24" s="15" t="s">
        <v>31</v>
      </c>
      <c r="AX24" s="15" t="s">
        <v>31</v>
      </c>
      <c r="AY24" s="19" t="s">
        <v>30</v>
      </c>
      <c r="AZ24" s="19" t="s">
        <v>30</v>
      </c>
      <c r="BA24" s="15" t="s">
        <v>31</v>
      </c>
      <c r="BB24" s="15" t="s">
        <v>31</v>
      </c>
      <c r="BC24" s="15" t="s">
        <v>31</v>
      </c>
      <c r="BD24" s="15" t="s">
        <v>31</v>
      </c>
      <c r="BE24" s="15" t="s">
        <v>31</v>
      </c>
      <c r="BF24" s="19" t="s">
        <v>30</v>
      </c>
      <c r="BG24" s="19" t="s">
        <v>30</v>
      </c>
      <c r="BH24" s="15" t="s">
        <v>31</v>
      </c>
      <c r="BI24" s="15" t="s">
        <v>31</v>
      </c>
      <c r="BJ24" s="15" t="s">
        <v>31</v>
      </c>
      <c r="BK24" s="15" t="s">
        <v>31</v>
      </c>
      <c r="BL24" s="15" t="s">
        <v>31</v>
      </c>
      <c r="BM24" s="19" t="s">
        <v>30</v>
      </c>
      <c r="BN24" s="19" t="s">
        <v>30</v>
      </c>
      <c r="BO24" s="15" t="s">
        <v>31</v>
      </c>
      <c r="BP24" s="15" t="s">
        <v>31</v>
      </c>
      <c r="BQ24" s="15" t="s">
        <v>31</v>
      </c>
      <c r="BR24" s="15" t="s">
        <v>31</v>
      </c>
      <c r="BS24" s="15" t="s">
        <v>31</v>
      </c>
      <c r="BT24" s="19" t="s">
        <v>30</v>
      </c>
      <c r="BU24" s="19" t="s">
        <v>30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9" t="s">
        <v>30</v>
      </c>
      <c r="CB24" s="19" t="s">
        <v>30</v>
      </c>
      <c r="CC24" s="15" t="s">
        <v>31</v>
      </c>
      <c r="CD24" s="15" t="s">
        <v>31</v>
      </c>
      <c r="CE24" s="15" t="s">
        <v>31</v>
      </c>
      <c r="CF24" s="15" t="s">
        <v>31</v>
      </c>
      <c r="CG24" s="15" t="s">
        <v>31</v>
      </c>
      <c r="CH24" s="19" t="s">
        <v>30</v>
      </c>
      <c r="CI24" s="19" t="s">
        <v>30</v>
      </c>
      <c r="CJ24" s="15" t="s">
        <v>31</v>
      </c>
      <c r="CK24" s="15" t="s">
        <v>31</v>
      </c>
      <c r="CL24" s="15" t="s">
        <v>31</v>
      </c>
      <c r="CM24" s="15" t="s">
        <v>31</v>
      </c>
      <c r="CN24" s="15" t="s">
        <v>31</v>
      </c>
      <c r="CO24" s="19" t="s">
        <v>30</v>
      </c>
      <c r="CP24" s="19" t="s">
        <v>30</v>
      </c>
      <c r="CQ24" s="15" t="s">
        <v>31</v>
      </c>
      <c r="CR24" s="15" t="s">
        <v>31</v>
      </c>
      <c r="CS24" s="15" t="s">
        <v>31</v>
      </c>
      <c r="CT24" s="15" t="s">
        <v>31</v>
      </c>
      <c r="CU24" s="15" t="s">
        <v>31</v>
      </c>
      <c r="CV24" s="19" t="s">
        <v>30</v>
      </c>
      <c r="CW24" s="19" t="s">
        <v>30</v>
      </c>
      <c r="CX24" s="15" t="s">
        <v>31</v>
      </c>
      <c r="CY24" s="15" t="s">
        <v>31</v>
      </c>
      <c r="CZ24" s="15" t="s">
        <v>31</v>
      </c>
      <c r="DA24" s="15" t="s">
        <v>31</v>
      </c>
      <c r="DB24" s="21" t="s">
        <v>33</v>
      </c>
      <c r="DC24" s="21" t="s">
        <v>33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15">
      <c r="B25" s="127"/>
      <c r="C25" s="127"/>
      <c r="D25" s="127"/>
      <c r="E25" s="117" t="str">
        <f t="shared" si="7"/>
        <v xml:space="preserve"> </v>
      </c>
      <c r="F25" s="118"/>
      <c r="G25" s="118"/>
      <c r="H25" s="118"/>
      <c r="I25" s="118"/>
      <c r="J25" s="119"/>
      <c r="K25" s="120" t="str">
        <f t="shared" si="8"/>
        <v>石川　四郎</v>
      </c>
      <c r="L25" s="121"/>
      <c r="M25" s="121"/>
      <c r="N25" s="121"/>
      <c r="O25" s="12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31</v>
      </c>
      <c r="AA25" s="19" t="s">
        <v>30</v>
      </c>
      <c r="AB25" s="15" t="s">
        <v>31</v>
      </c>
      <c r="AC25" s="15" t="s">
        <v>31</v>
      </c>
      <c r="AD25" s="15" t="s">
        <v>31</v>
      </c>
      <c r="AE25" s="15" t="s">
        <v>31</v>
      </c>
      <c r="AF25" s="15" t="s">
        <v>31</v>
      </c>
      <c r="AG25" s="15" t="s">
        <v>31</v>
      </c>
      <c r="AH25" s="19" t="s">
        <v>30</v>
      </c>
      <c r="AI25" s="19" t="s">
        <v>30</v>
      </c>
      <c r="AJ25" s="15" t="s">
        <v>31</v>
      </c>
      <c r="AK25" s="15" t="s">
        <v>31</v>
      </c>
      <c r="AL25" s="15" t="s">
        <v>31</v>
      </c>
      <c r="AM25" s="15" t="s">
        <v>31</v>
      </c>
      <c r="AN25" s="15" t="s">
        <v>31</v>
      </c>
      <c r="AO25" s="19" t="s">
        <v>30</v>
      </c>
      <c r="AP25" s="19" t="s">
        <v>30</v>
      </c>
      <c r="AQ25" s="15" t="s">
        <v>31</v>
      </c>
      <c r="AR25" s="15" t="s">
        <v>31</v>
      </c>
      <c r="AS25" s="15" t="s">
        <v>31</v>
      </c>
      <c r="AT25" s="15" t="s">
        <v>31</v>
      </c>
      <c r="AU25" s="15" t="s">
        <v>31</v>
      </c>
      <c r="AV25" s="19" t="s">
        <v>30</v>
      </c>
      <c r="AW25" s="15" t="s">
        <v>31</v>
      </c>
      <c r="AX25" s="15" t="s">
        <v>31</v>
      </c>
      <c r="AY25" s="15" t="s">
        <v>31</v>
      </c>
      <c r="AZ25" s="15" t="s">
        <v>31</v>
      </c>
      <c r="BA25" s="15" t="s">
        <v>31</v>
      </c>
      <c r="BB25" s="15" t="s">
        <v>31</v>
      </c>
      <c r="BC25" s="19" t="s">
        <v>30</v>
      </c>
      <c r="BD25" s="19" t="s">
        <v>30</v>
      </c>
      <c r="BE25" s="15" t="s">
        <v>31</v>
      </c>
      <c r="BF25" s="15" t="s">
        <v>31</v>
      </c>
      <c r="BG25" s="15" t="s">
        <v>31</v>
      </c>
      <c r="BH25" s="15" t="s">
        <v>31</v>
      </c>
      <c r="BI25" s="15" t="s">
        <v>31</v>
      </c>
      <c r="BJ25" s="19" t="s">
        <v>30</v>
      </c>
      <c r="BK25" s="19" t="s">
        <v>30</v>
      </c>
      <c r="BL25" s="15" t="s">
        <v>31</v>
      </c>
      <c r="BM25" s="15" t="s">
        <v>31</v>
      </c>
      <c r="BN25" s="15" t="s">
        <v>31</v>
      </c>
      <c r="BO25" s="15" t="s">
        <v>31</v>
      </c>
      <c r="BP25" s="15" t="s">
        <v>31</v>
      </c>
      <c r="BQ25" s="19" t="s">
        <v>30</v>
      </c>
      <c r="BR25" s="15" t="s">
        <v>31</v>
      </c>
      <c r="BS25" s="15" t="s">
        <v>31</v>
      </c>
      <c r="BT25" s="15" t="s">
        <v>31</v>
      </c>
      <c r="BU25" s="15" t="s">
        <v>31</v>
      </c>
      <c r="BV25" s="15" t="s">
        <v>31</v>
      </c>
      <c r="BW25" s="15" t="s">
        <v>31</v>
      </c>
      <c r="BX25" s="19" t="s">
        <v>30</v>
      </c>
      <c r="BY25" s="19" t="s">
        <v>30</v>
      </c>
      <c r="BZ25" s="15" t="s">
        <v>31</v>
      </c>
      <c r="CA25" s="15" t="s">
        <v>31</v>
      </c>
      <c r="CB25" s="15" t="s">
        <v>31</v>
      </c>
      <c r="CC25" s="15" t="s">
        <v>31</v>
      </c>
      <c r="CD25" s="15" t="s">
        <v>31</v>
      </c>
      <c r="CE25" s="19" t="s">
        <v>30</v>
      </c>
      <c r="CF25" s="19" t="s">
        <v>30</v>
      </c>
      <c r="CG25" s="15" t="s">
        <v>31</v>
      </c>
      <c r="CH25" s="15" t="s">
        <v>31</v>
      </c>
      <c r="CI25" s="15" t="s">
        <v>31</v>
      </c>
      <c r="CJ25" s="15" t="s">
        <v>31</v>
      </c>
      <c r="CK25" s="15" t="s">
        <v>31</v>
      </c>
      <c r="CL25" s="19" t="s">
        <v>30</v>
      </c>
      <c r="CM25" s="15" t="s">
        <v>31</v>
      </c>
      <c r="CN25" s="15" t="s">
        <v>31</v>
      </c>
      <c r="CO25" s="15" t="s">
        <v>31</v>
      </c>
      <c r="CP25" s="15" t="s">
        <v>31</v>
      </c>
      <c r="CQ25" s="15" t="s">
        <v>31</v>
      </c>
      <c r="CR25" s="15" t="s">
        <v>31</v>
      </c>
      <c r="CS25" s="19" t="s">
        <v>30</v>
      </c>
      <c r="CT25" s="19" t="s">
        <v>30</v>
      </c>
      <c r="CU25" s="15" t="s">
        <v>31</v>
      </c>
      <c r="CV25" s="15" t="s">
        <v>31</v>
      </c>
      <c r="CW25" s="15" t="s">
        <v>31</v>
      </c>
      <c r="CX25" s="15" t="s">
        <v>31</v>
      </c>
      <c r="CY25" s="15" t="s">
        <v>31</v>
      </c>
      <c r="CZ25" s="19" t="s">
        <v>30</v>
      </c>
      <c r="DA25" s="19" t="s">
        <v>30</v>
      </c>
      <c r="DB25" s="21" t="s">
        <v>33</v>
      </c>
      <c r="DC25" s="21" t="s">
        <v>33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15">
      <c r="B26" s="127"/>
      <c r="C26" s="127"/>
      <c r="D26" s="127"/>
      <c r="E26" s="117" t="str">
        <f t="shared" si="7"/>
        <v xml:space="preserve"> </v>
      </c>
      <c r="F26" s="118"/>
      <c r="G26" s="118"/>
      <c r="H26" s="118"/>
      <c r="I26" s="118"/>
      <c r="J26" s="119"/>
      <c r="K26" s="120" t="str">
        <f t="shared" si="8"/>
        <v>石川　五郎</v>
      </c>
      <c r="L26" s="121"/>
      <c r="M26" s="121"/>
      <c r="N26" s="121"/>
      <c r="O26" s="12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15">
      <c r="B27" s="127"/>
      <c r="C27" s="127"/>
      <c r="D27" s="127"/>
      <c r="E27" s="117" t="str">
        <f t="shared" si="7"/>
        <v xml:space="preserve"> </v>
      </c>
      <c r="F27" s="118"/>
      <c r="G27" s="118"/>
      <c r="H27" s="118"/>
      <c r="I27" s="118"/>
      <c r="J27" s="119"/>
      <c r="K27" s="120" t="str">
        <f t="shared" si="8"/>
        <v>石川　六郎</v>
      </c>
      <c r="L27" s="121"/>
      <c r="M27" s="121"/>
      <c r="N27" s="121"/>
      <c r="O27" s="12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15">
      <c r="B28" s="127"/>
      <c r="C28" s="127"/>
      <c r="D28" s="127"/>
      <c r="E28" s="117" t="str">
        <f t="shared" ref="E28:E33" si="24">IF(AX12=0," ",AX12)</f>
        <v>▲建設（一次下請）</v>
      </c>
      <c r="F28" s="118"/>
      <c r="G28" s="118"/>
      <c r="H28" s="118"/>
      <c r="I28" s="118"/>
      <c r="J28" s="119"/>
      <c r="K28" s="120" t="str">
        <f t="shared" ref="K28:K33" si="25">IF(BG12=0,"",BG12)</f>
        <v>金沢　一郎</v>
      </c>
      <c r="L28" s="121"/>
      <c r="M28" s="121"/>
      <c r="N28" s="121"/>
      <c r="O28" s="12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15">
      <c r="B29" s="127"/>
      <c r="C29" s="127"/>
      <c r="D29" s="127"/>
      <c r="E29" s="117" t="str">
        <f t="shared" si="24"/>
        <v xml:space="preserve"> </v>
      </c>
      <c r="F29" s="118"/>
      <c r="G29" s="118"/>
      <c r="H29" s="118"/>
      <c r="I29" s="118"/>
      <c r="J29" s="119"/>
      <c r="K29" s="120" t="str">
        <f t="shared" si="25"/>
        <v>金沢　二郎</v>
      </c>
      <c r="L29" s="121"/>
      <c r="M29" s="121"/>
      <c r="N29" s="121"/>
      <c r="O29" s="12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15">
      <c r="B30" s="127"/>
      <c r="C30" s="127"/>
      <c r="D30" s="127"/>
      <c r="E30" s="117" t="str">
        <f t="shared" si="24"/>
        <v xml:space="preserve"> </v>
      </c>
      <c r="F30" s="118"/>
      <c r="G30" s="118"/>
      <c r="H30" s="118"/>
      <c r="I30" s="118"/>
      <c r="J30" s="119"/>
      <c r="K30" s="120" t="str">
        <f t="shared" si="25"/>
        <v>金沢　三郎</v>
      </c>
      <c r="L30" s="121"/>
      <c r="M30" s="121"/>
      <c r="N30" s="121"/>
      <c r="O30" s="12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15">
      <c r="B31" s="127"/>
      <c r="C31" s="127"/>
      <c r="D31" s="127"/>
      <c r="E31" s="117" t="str">
        <f t="shared" si="24"/>
        <v xml:space="preserve"> </v>
      </c>
      <c r="F31" s="118"/>
      <c r="G31" s="118"/>
      <c r="H31" s="118"/>
      <c r="I31" s="118"/>
      <c r="J31" s="119"/>
      <c r="K31" s="120" t="str">
        <f t="shared" si="25"/>
        <v>金沢　四郎</v>
      </c>
      <c r="L31" s="121"/>
      <c r="M31" s="121"/>
      <c r="N31" s="121"/>
      <c r="O31" s="12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15">
      <c r="B32" s="127"/>
      <c r="C32" s="127"/>
      <c r="D32" s="127"/>
      <c r="E32" s="117" t="str">
        <f t="shared" si="24"/>
        <v xml:space="preserve"> </v>
      </c>
      <c r="F32" s="118"/>
      <c r="G32" s="118"/>
      <c r="H32" s="118"/>
      <c r="I32" s="118"/>
      <c r="J32" s="119"/>
      <c r="K32" s="120" t="str">
        <f t="shared" si="25"/>
        <v>金沢　五郎</v>
      </c>
      <c r="L32" s="121"/>
      <c r="M32" s="121"/>
      <c r="N32" s="121"/>
      <c r="O32" s="12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15">
      <c r="B33" s="127"/>
      <c r="C33" s="127"/>
      <c r="D33" s="127"/>
      <c r="E33" s="117" t="str">
        <f t="shared" si="24"/>
        <v xml:space="preserve"> </v>
      </c>
      <c r="F33" s="118"/>
      <c r="G33" s="118"/>
      <c r="H33" s="118"/>
      <c r="I33" s="118"/>
      <c r="J33" s="119"/>
      <c r="K33" s="120" t="str">
        <f t="shared" si="25"/>
        <v>金沢　六郎</v>
      </c>
      <c r="L33" s="121"/>
      <c r="M33" s="121"/>
      <c r="N33" s="121"/>
      <c r="O33" s="12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15">
      <c r="B34" s="79"/>
      <c r="C34" s="79"/>
      <c r="D34" s="79"/>
      <c r="E34" s="117" t="str">
        <f t="shared" ref="E34:E39" si="26">IF(CA12=0," ",CA12)</f>
        <v>■建設（二次下請）</v>
      </c>
      <c r="F34" s="118"/>
      <c r="G34" s="118"/>
      <c r="H34" s="118"/>
      <c r="I34" s="118"/>
      <c r="J34" s="119"/>
      <c r="K34" s="120" t="str">
        <f t="shared" ref="K34:K39" si="27">IF(CJ12=0,"",CJ12)</f>
        <v>小松　一郎</v>
      </c>
      <c r="L34" s="121"/>
      <c r="M34" s="121"/>
      <c r="N34" s="121"/>
      <c r="O34" s="12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15">
      <c r="B35" s="79"/>
      <c r="C35" s="79"/>
      <c r="D35" s="79"/>
      <c r="E35" s="117" t="str">
        <f t="shared" si="26"/>
        <v xml:space="preserve"> </v>
      </c>
      <c r="F35" s="118"/>
      <c r="G35" s="118"/>
      <c r="H35" s="118"/>
      <c r="I35" s="118"/>
      <c r="J35" s="119"/>
      <c r="K35" s="120" t="str">
        <f t="shared" si="27"/>
        <v>小松　二郎</v>
      </c>
      <c r="L35" s="121"/>
      <c r="M35" s="121"/>
      <c r="N35" s="121"/>
      <c r="O35" s="12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15">
      <c r="B36" s="2"/>
      <c r="C36" s="2"/>
      <c r="D36" s="2"/>
      <c r="E36" s="117" t="str">
        <f t="shared" si="26"/>
        <v xml:space="preserve"> </v>
      </c>
      <c r="F36" s="118"/>
      <c r="G36" s="118"/>
      <c r="H36" s="118"/>
      <c r="I36" s="118"/>
      <c r="J36" s="119"/>
      <c r="K36" s="120" t="str">
        <f t="shared" si="27"/>
        <v>小松　三郎</v>
      </c>
      <c r="L36" s="121"/>
      <c r="M36" s="121"/>
      <c r="N36" s="121"/>
      <c r="O36" s="12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15">
      <c r="E37" s="117" t="str">
        <f t="shared" si="26"/>
        <v xml:space="preserve"> </v>
      </c>
      <c r="F37" s="118"/>
      <c r="G37" s="118"/>
      <c r="H37" s="118"/>
      <c r="I37" s="118"/>
      <c r="J37" s="119"/>
      <c r="K37" s="120" t="str">
        <f t="shared" si="27"/>
        <v>小松　四郎</v>
      </c>
      <c r="L37" s="121"/>
      <c r="M37" s="121"/>
      <c r="N37" s="121"/>
      <c r="O37" s="12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15">
      <c r="E38" s="117" t="str">
        <f t="shared" si="26"/>
        <v xml:space="preserve"> </v>
      </c>
      <c r="F38" s="118"/>
      <c r="G38" s="118"/>
      <c r="H38" s="118"/>
      <c r="I38" s="118"/>
      <c r="J38" s="119"/>
      <c r="K38" s="120" t="str">
        <f t="shared" si="27"/>
        <v>小松　五郎</v>
      </c>
      <c r="L38" s="121"/>
      <c r="M38" s="121"/>
      <c r="N38" s="121"/>
      <c r="O38" s="12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15">
      <c r="E39" s="143" t="str">
        <f t="shared" si="26"/>
        <v xml:space="preserve"> </v>
      </c>
      <c r="F39" s="144"/>
      <c r="G39" s="144"/>
      <c r="H39" s="144"/>
      <c r="I39" s="144"/>
      <c r="J39" s="145"/>
      <c r="K39" s="125" t="str">
        <f t="shared" si="27"/>
        <v>小松　六郎</v>
      </c>
      <c r="L39" s="126"/>
      <c r="M39" s="126"/>
      <c r="N39" s="126"/>
      <c r="O39" s="126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5">
        <f>IF(OR(P20=$CL$6,P20=$BU$6),"■",)</f>
        <v>0</v>
      </c>
      <c r="Q40" s="85">
        <f t="shared" ref="Q40:CB40" si="28">IF(OR(Q20=$CL$6,Q20=$BU$6),"■",)</f>
        <v>0</v>
      </c>
      <c r="R40" s="85">
        <f t="shared" si="28"/>
        <v>0</v>
      </c>
      <c r="S40" s="85">
        <f t="shared" si="28"/>
        <v>0</v>
      </c>
      <c r="T40" s="85">
        <f t="shared" si="28"/>
        <v>0</v>
      </c>
      <c r="U40" s="85">
        <f t="shared" si="28"/>
        <v>0</v>
      </c>
      <c r="V40" s="85">
        <f t="shared" si="28"/>
        <v>0</v>
      </c>
      <c r="W40" s="85">
        <f t="shared" si="28"/>
        <v>0</v>
      </c>
      <c r="X40" s="85">
        <f t="shared" si="28"/>
        <v>0</v>
      </c>
      <c r="Y40" s="85" t="str">
        <f t="shared" si="28"/>
        <v>■</v>
      </c>
      <c r="Z40" s="85">
        <f t="shared" si="28"/>
        <v>0</v>
      </c>
      <c r="AA40" s="85">
        <f t="shared" si="28"/>
        <v>0</v>
      </c>
      <c r="AB40" s="85">
        <f t="shared" si="28"/>
        <v>0</v>
      </c>
      <c r="AC40" s="85">
        <f t="shared" si="28"/>
        <v>0</v>
      </c>
      <c r="AD40" s="85">
        <f t="shared" si="28"/>
        <v>0</v>
      </c>
      <c r="AE40" s="85">
        <f t="shared" si="28"/>
        <v>0</v>
      </c>
      <c r="AF40" s="85">
        <f t="shared" si="28"/>
        <v>0</v>
      </c>
      <c r="AG40" s="85">
        <f t="shared" si="28"/>
        <v>0</v>
      </c>
      <c r="AH40" s="85">
        <f t="shared" si="28"/>
        <v>0</v>
      </c>
      <c r="AI40" s="85">
        <f t="shared" si="28"/>
        <v>0</v>
      </c>
      <c r="AJ40" s="85">
        <f t="shared" si="28"/>
        <v>0</v>
      </c>
      <c r="AK40" s="85">
        <f t="shared" si="28"/>
        <v>0</v>
      </c>
      <c r="AL40" s="85">
        <f t="shared" si="28"/>
        <v>0</v>
      </c>
      <c r="AM40" s="85">
        <f t="shared" si="28"/>
        <v>0</v>
      </c>
      <c r="AN40" s="85">
        <f t="shared" si="28"/>
        <v>0</v>
      </c>
      <c r="AO40" s="85">
        <f t="shared" si="28"/>
        <v>0</v>
      </c>
      <c r="AP40" s="85">
        <f t="shared" si="28"/>
        <v>0</v>
      </c>
      <c r="AQ40" s="85">
        <f t="shared" si="28"/>
        <v>0</v>
      </c>
      <c r="AR40" s="85">
        <f t="shared" si="28"/>
        <v>0</v>
      </c>
      <c r="AS40" s="85">
        <f t="shared" si="28"/>
        <v>0</v>
      </c>
      <c r="AT40" s="85">
        <f t="shared" si="28"/>
        <v>0</v>
      </c>
      <c r="AU40" s="85">
        <f t="shared" si="28"/>
        <v>0</v>
      </c>
      <c r="AV40" s="85">
        <f t="shared" si="28"/>
        <v>0</v>
      </c>
      <c r="AW40" s="85">
        <f t="shared" si="28"/>
        <v>0</v>
      </c>
      <c r="AX40" s="85">
        <f t="shared" si="28"/>
        <v>0</v>
      </c>
      <c r="AY40" s="85">
        <f t="shared" si="28"/>
        <v>0</v>
      </c>
      <c r="AZ40" s="85">
        <f t="shared" si="28"/>
        <v>0</v>
      </c>
      <c r="BA40" s="85">
        <f t="shared" si="28"/>
        <v>0</v>
      </c>
      <c r="BB40" s="85">
        <f t="shared" si="28"/>
        <v>0</v>
      </c>
      <c r="BC40" s="85">
        <f t="shared" si="28"/>
        <v>0</v>
      </c>
      <c r="BD40" s="85">
        <f t="shared" si="28"/>
        <v>0</v>
      </c>
      <c r="BE40" s="85">
        <f t="shared" si="28"/>
        <v>0</v>
      </c>
      <c r="BF40" s="85">
        <f t="shared" si="28"/>
        <v>0</v>
      </c>
      <c r="BG40" s="85">
        <f t="shared" si="28"/>
        <v>0</v>
      </c>
      <c r="BH40" s="85">
        <f t="shared" si="28"/>
        <v>0</v>
      </c>
      <c r="BI40" s="85">
        <f t="shared" si="28"/>
        <v>0</v>
      </c>
      <c r="BJ40" s="85">
        <f t="shared" si="28"/>
        <v>0</v>
      </c>
      <c r="BK40" s="85">
        <f t="shared" si="28"/>
        <v>0</v>
      </c>
      <c r="BL40" s="85">
        <f t="shared" si="28"/>
        <v>0</v>
      </c>
      <c r="BM40" s="85">
        <f t="shared" si="28"/>
        <v>0</v>
      </c>
      <c r="BN40" s="85">
        <f t="shared" si="28"/>
        <v>0</v>
      </c>
      <c r="BO40" s="85">
        <f t="shared" si="28"/>
        <v>0</v>
      </c>
      <c r="BP40" s="85">
        <f t="shared" si="28"/>
        <v>0</v>
      </c>
      <c r="BQ40" s="85">
        <f t="shared" si="28"/>
        <v>0</v>
      </c>
      <c r="BR40" s="85">
        <f t="shared" si="28"/>
        <v>0</v>
      </c>
      <c r="BS40" s="85">
        <f t="shared" si="28"/>
        <v>0</v>
      </c>
      <c r="BT40" s="85">
        <f t="shared" si="28"/>
        <v>0</v>
      </c>
      <c r="BU40" s="85">
        <f t="shared" si="28"/>
        <v>0</v>
      </c>
      <c r="BV40" s="85">
        <f>IF(OR(BV20=$CL$6,BV20=$BU$6),"■",)</f>
        <v>0</v>
      </c>
      <c r="BW40" s="85">
        <f t="shared" si="28"/>
        <v>0</v>
      </c>
      <c r="BX40" s="85">
        <f t="shared" si="28"/>
        <v>0</v>
      </c>
      <c r="BY40" s="85">
        <f t="shared" si="28"/>
        <v>0</v>
      </c>
      <c r="BZ40" s="85">
        <f t="shared" si="28"/>
        <v>0</v>
      </c>
      <c r="CA40" s="85">
        <f t="shared" si="28"/>
        <v>0</v>
      </c>
      <c r="CB40" s="85">
        <f t="shared" si="28"/>
        <v>0</v>
      </c>
      <c r="CC40" s="85">
        <f t="shared" ref="CC40:DC40" si="29">IF(OR(CC20=$CL$6,CC20=$BU$6),"■",)</f>
        <v>0</v>
      </c>
      <c r="CD40" s="85">
        <f t="shared" si="29"/>
        <v>0</v>
      </c>
      <c r="CE40" s="85">
        <f t="shared" si="29"/>
        <v>0</v>
      </c>
      <c r="CF40" s="85">
        <f t="shared" si="29"/>
        <v>0</v>
      </c>
      <c r="CG40" s="85">
        <f t="shared" si="29"/>
        <v>0</v>
      </c>
      <c r="CH40" s="85">
        <f t="shared" si="29"/>
        <v>0</v>
      </c>
      <c r="CI40" s="85">
        <f t="shared" si="29"/>
        <v>0</v>
      </c>
      <c r="CJ40" s="85">
        <f t="shared" si="29"/>
        <v>0</v>
      </c>
      <c r="CK40" s="85">
        <f t="shared" si="29"/>
        <v>0</v>
      </c>
      <c r="CL40" s="85">
        <f t="shared" si="29"/>
        <v>0</v>
      </c>
      <c r="CM40" s="85">
        <f t="shared" si="29"/>
        <v>0</v>
      </c>
      <c r="CN40" s="85">
        <f t="shared" si="29"/>
        <v>0</v>
      </c>
      <c r="CO40" s="85">
        <f t="shared" si="29"/>
        <v>0</v>
      </c>
      <c r="CP40" s="85">
        <f t="shared" si="29"/>
        <v>0</v>
      </c>
      <c r="CQ40" s="85">
        <f t="shared" si="29"/>
        <v>0</v>
      </c>
      <c r="CR40" s="85">
        <f t="shared" si="29"/>
        <v>0</v>
      </c>
      <c r="CS40" s="85">
        <f t="shared" si="29"/>
        <v>0</v>
      </c>
      <c r="CT40" s="85">
        <f t="shared" si="29"/>
        <v>0</v>
      </c>
      <c r="CU40" s="85">
        <f t="shared" si="29"/>
        <v>0</v>
      </c>
      <c r="CV40" s="85">
        <f t="shared" si="29"/>
        <v>0</v>
      </c>
      <c r="CW40" s="85">
        <f t="shared" si="29"/>
        <v>0</v>
      </c>
      <c r="CX40" s="85">
        <f t="shared" si="29"/>
        <v>0</v>
      </c>
      <c r="CY40" s="85">
        <f t="shared" si="29"/>
        <v>0</v>
      </c>
      <c r="CZ40" s="85">
        <f t="shared" si="29"/>
        <v>0</v>
      </c>
      <c r="DA40" s="85">
        <f t="shared" si="29"/>
        <v>0</v>
      </c>
      <c r="DB40" s="85">
        <f t="shared" si="29"/>
        <v>0</v>
      </c>
      <c r="DC40" s="85">
        <f t="shared" si="29"/>
        <v>0</v>
      </c>
      <c r="DD40" s="34"/>
      <c r="DE40" s="71" t="s">
        <v>39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42</v>
      </c>
      <c r="DJ40" s="83">
        <f>IFERROR(AVERAGEIF(DJ22:DJ39,"&lt;&gt;0"),0)</f>
        <v>0.2857142857142857</v>
      </c>
      <c r="DL40" s="71" t="s">
        <v>39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3">
        <f>IFERROR(AVERAGEIF(DQ22:DQ39,"&lt;&gt;0"),0)</f>
        <v>0.30833333333333335</v>
      </c>
      <c r="DS40" s="71" t="s">
        <v>39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3">
        <f>IFERROR(AVERAGEIF(DX22:DX39,"&lt;&gt;0"),0)</f>
        <v>0.31896551724137934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6">
        <f>DATE(YEAR(P42),MONTH(P42),1)</f>
        <v>45658</v>
      </c>
      <c r="AB41" s="141">
        <f>DATE(YEAR(AA41),MONTH(AA41),1)</f>
        <v>45658</v>
      </c>
      <c r="AC41" s="141"/>
      <c r="AD41" s="141"/>
      <c r="AE41" s="141"/>
      <c r="AF41" s="141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7">
        <f>EOMONTH(AA41,1)</f>
        <v>45716</v>
      </c>
      <c r="BG41" s="141">
        <f>DATE(YEAR(BF41),MONTH(BF41),1)</f>
        <v>45689</v>
      </c>
      <c r="BH41" s="141"/>
      <c r="BI41" s="141"/>
      <c r="BJ41" s="141"/>
      <c r="BK41" s="141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7">
        <f>EOMONTH(BF41,1)</f>
        <v>45747</v>
      </c>
      <c r="CL41" s="141">
        <f>DATE(YEAR(CK41),MONTH(CK41),1)</f>
        <v>45717</v>
      </c>
      <c r="CM41" s="141"/>
      <c r="CN41" s="141"/>
      <c r="CO41" s="141"/>
      <c r="CP41" s="141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42" t="s">
        <v>5</v>
      </c>
      <c r="DG41" s="142"/>
      <c r="DH41" s="142"/>
      <c r="DJ41" s="77" t="s">
        <v>43</v>
      </c>
      <c r="DL41" s="34"/>
      <c r="DM41" s="142" t="s">
        <v>5</v>
      </c>
      <c r="DN41" s="142"/>
      <c r="DO41" s="142"/>
      <c r="DQ41" s="77" t="s">
        <v>43</v>
      </c>
      <c r="DS41" s="34"/>
      <c r="DT41" s="142" t="s">
        <v>5</v>
      </c>
      <c r="DU41" s="142"/>
      <c r="DV41" s="142"/>
      <c r="DX41" s="77" t="s">
        <v>43</v>
      </c>
    </row>
    <row r="42" spans="2:129" ht="15" customHeight="1" x14ac:dyDescent="0.15">
      <c r="B42" s="131"/>
      <c r="C42" s="131"/>
      <c r="D42" s="131"/>
      <c r="E42" s="132" t="s">
        <v>3</v>
      </c>
      <c r="F42" s="133"/>
      <c r="G42" s="133"/>
      <c r="H42" s="133"/>
      <c r="I42" s="133"/>
      <c r="J42" s="134"/>
      <c r="K42" s="138" t="s">
        <v>4</v>
      </c>
      <c r="L42" s="133"/>
      <c r="M42" s="133"/>
      <c r="N42" s="133"/>
      <c r="O42" s="134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40">
        <f>AB41</f>
        <v>45658</v>
      </c>
      <c r="DG42" s="140"/>
      <c r="DH42" s="140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0">
        <f>BG41</f>
        <v>45689</v>
      </c>
      <c r="DN42" s="140"/>
      <c r="DO42" s="140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0">
        <f>CL41</f>
        <v>45717</v>
      </c>
      <c r="DU42" s="140"/>
      <c r="DV42" s="140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31"/>
      <c r="C43" s="131"/>
      <c r="D43" s="131"/>
      <c r="E43" s="135"/>
      <c r="F43" s="136"/>
      <c r="G43" s="136"/>
      <c r="H43" s="136"/>
      <c r="I43" s="136"/>
      <c r="J43" s="137"/>
      <c r="K43" s="139"/>
      <c r="L43" s="136"/>
      <c r="M43" s="136"/>
      <c r="N43" s="136"/>
      <c r="O43" s="137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78" t="s">
        <v>31</v>
      </c>
      <c r="DG43" s="78" t="s">
        <v>30</v>
      </c>
      <c r="DH43" s="70" t="s">
        <v>33</v>
      </c>
      <c r="DI43" s="74" t="s">
        <v>40</v>
      </c>
      <c r="DL43" s="48"/>
      <c r="DM43" s="78" t="s">
        <v>31</v>
      </c>
      <c r="DN43" s="78" t="s">
        <v>30</v>
      </c>
      <c r="DO43" s="70" t="s">
        <v>33</v>
      </c>
      <c r="DP43" s="74" t="s">
        <v>40</v>
      </c>
      <c r="DS43" s="48"/>
      <c r="DT43" s="78" t="s">
        <v>31</v>
      </c>
      <c r="DU43" s="78" t="s">
        <v>30</v>
      </c>
      <c r="DV43" s="70" t="s">
        <v>33</v>
      </c>
      <c r="DW43" s="74" t="s">
        <v>40</v>
      </c>
    </row>
    <row r="44" spans="2:129" ht="15" customHeight="1" x14ac:dyDescent="0.15">
      <c r="B44" s="127"/>
      <c r="C44" s="127"/>
      <c r="D44" s="127"/>
      <c r="E44" s="128" t="str">
        <f>$E$22</f>
        <v>●建設</v>
      </c>
      <c r="F44" s="129"/>
      <c r="G44" s="129"/>
      <c r="H44" s="129"/>
      <c r="I44" s="129"/>
      <c r="J44" s="130"/>
      <c r="K44" s="120" t="str">
        <f>$K$22</f>
        <v>石川　一郎</v>
      </c>
      <c r="L44" s="121"/>
      <c r="M44" s="121"/>
      <c r="N44" s="121"/>
      <c r="O44" s="121"/>
      <c r="P44" s="21" t="s">
        <v>33</v>
      </c>
      <c r="Q44" s="21" t="s">
        <v>33</v>
      </c>
      <c r="R44" s="21" t="s">
        <v>33</v>
      </c>
      <c r="S44" s="21" t="s">
        <v>33</v>
      </c>
      <c r="T44" s="15" t="s">
        <v>31</v>
      </c>
      <c r="U44" s="15" t="s">
        <v>31</v>
      </c>
      <c r="V44" s="15" t="s">
        <v>31</v>
      </c>
      <c r="W44" s="19" t="s">
        <v>30</v>
      </c>
      <c r="X44" s="15" t="s">
        <v>31</v>
      </c>
      <c r="Y44" s="15" t="s">
        <v>31</v>
      </c>
      <c r="Z44" s="19" t="s">
        <v>30</v>
      </c>
      <c r="AA44" s="15" t="s">
        <v>31</v>
      </c>
      <c r="AB44" s="15" t="s">
        <v>31</v>
      </c>
      <c r="AC44" s="15" t="s">
        <v>31</v>
      </c>
      <c r="AD44" s="19" t="s">
        <v>30</v>
      </c>
      <c r="AE44" s="15" t="s">
        <v>31</v>
      </c>
      <c r="AF44" s="15" t="s">
        <v>31</v>
      </c>
      <c r="AG44" s="19" t="s">
        <v>30</v>
      </c>
      <c r="AH44" s="15" t="s">
        <v>31</v>
      </c>
      <c r="AI44" s="15" t="s">
        <v>31</v>
      </c>
      <c r="AJ44" s="15" t="s">
        <v>31</v>
      </c>
      <c r="AK44" s="19" t="s">
        <v>30</v>
      </c>
      <c r="AL44" s="15" t="s">
        <v>31</v>
      </c>
      <c r="AM44" s="15" t="s">
        <v>31</v>
      </c>
      <c r="AN44" s="19" t="s">
        <v>30</v>
      </c>
      <c r="AO44" s="15" t="s">
        <v>31</v>
      </c>
      <c r="AP44" s="15" t="s">
        <v>31</v>
      </c>
      <c r="AQ44" s="15" t="s">
        <v>31</v>
      </c>
      <c r="AR44" s="19" t="s">
        <v>30</v>
      </c>
      <c r="AS44" s="15" t="s">
        <v>31</v>
      </c>
      <c r="AT44" s="15" t="s">
        <v>31</v>
      </c>
      <c r="AU44" s="19" t="s">
        <v>30</v>
      </c>
      <c r="AV44" s="15" t="s">
        <v>31</v>
      </c>
      <c r="AW44" s="15" t="s">
        <v>31</v>
      </c>
      <c r="AX44" s="15" t="s">
        <v>31</v>
      </c>
      <c r="AY44" s="19" t="s">
        <v>30</v>
      </c>
      <c r="AZ44" s="15" t="s">
        <v>31</v>
      </c>
      <c r="BA44" s="15" t="s">
        <v>31</v>
      </c>
      <c r="BB44" s="19" t="s">
        <v>30</v>
      </c>
      <c r="BC44" s="15" t="s">
        <v>31</v>
      </c>
      <c r="BD44" s="15" t="s">
        <v>31</v>
      </c>
      <c r="BE44" s="15" t="s">
        <v>31</v>
      </c>
      <c r="BF44" s="19" t="s">
        <v>30</v>
      </c>
      <c r="BG44" s="15" t="s">
        <v>31</v>
      </c>
      <c r="BH44" s="15" t="s">
        <v>31</v>
      </c>
      <c r="BI44" s="19" t="s">
        <v>30</v>
      </c>
      <c r="BJ44" s="15" t="s">
        <v>31</v>
      </c>
      <c r="BK44" s="15" t="s">
        <v>31</v>
      </c>
      <c r="BL44" s="15" t="s">
        <v>31</v>
      </c>
      <c r="BM44" s="19" t="s">
        <v>30</v>
      </c>
      <c r="BN44" s="15" t="s">
        <v>31</v>
      </c>
      <c r="BO44" s="15" t="s">
        <v>31</v>
      </c>
      <c r="BP44" s="19" t="s">
        <v>30</v>
      </c>
      <c r="BQ44" s="15" t="s">
        <v>31</v>
      </c>
      <c r="BR44" s="15" t="s">
        <v>31</v>
      </c>
      <c r="BS44" s="15" t="s">
        <v>31</v>
      </c>
      <c r="BT44" s="19" t="s">
        <v>30</v>
      </c>
      <c r="BU44" s="15" t="s">
        <v>31</v>
      </c>
      <c r="BV44" s="15" t="s">
        <v>31</v>
      </c>
      <c r="BW44" s="19" t="s">
        <v>30</v>
      </c>
      <c r="BX44" s="15" t="s">
        <v>31</v>
      </c>
      <c r="BY44" s="15" t="s">
        <v>31</v>
      </c>
      <c r="BZ44" s="15" t="s">
        <v>31</v>
      </c>
      <c r="CA44" s="19" t="s">
        <v>30</v>
      </c>
      <c r="CB44" s="15" t="s">
        <v>31</v>
      </c>
      <c r="CC44" s="15" t="s">
        <v>31</v>
      </c>
      <c r="CD44" s="19" t="s">
        <v>30</v>
      </c>
      <c r="CE44" s="15" t="s">
        <v>31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17" t="str">
        <f>$E$23</f>
        <v xml:space="preserve"> </v>
      </c>
      <c r="F45" s="118"/>
      <c r="G45" s="118"/>
      <c r="H45" s="118"/>
      <c r="I45" s="118"/>
      <c r="J45" s="119"/>
      <c r="K45" s="120" t="str">
        <f>$K$23</f>
        <v>石川　二郎</v>
      </c>
      <c r="L45" s="121"/>
      <c r="M45" s="121"/>
      <c r="N45" s="121"/>
      <c r="O45" s="121"/>
      <c r="P45" s="21" t="s">
        <v>33</v>
      </c>
      <c r="Q45" s="21" t="s">
        <v>33</v>
      </c>
      <c r="R45" s="21" t="s">
        <v>33</v>
      </c>
      <c r="S45" s="21" t="s">
        <v>33</v>
      </c>
      <c r="T45" s="15" t="s">
        <v>31</v>
      </c>
      <c r="U45" s="19" t="s">
        <v>30</v>
      </c>
      <c r="V45" s="15" t="s">
        <v>31</v>
      </c>
      <c r="W45" s="15" t="s">
        <v>31</v>
      </c>
      <c r="X45" s="15" t="s">
        <v>31</v>
      </c>
      <c r="Y45" s="15" t="s">
        <v>31</v>
      </c>
      <c r="Z45" s="15" t="s">
        <v>31</v>
      </c>
      <c r="AA45" s="19" t="s">
        <v>30</v>
      </c>
      <c r="AB45" s="19" t="s">
        <v>30</v>
      </c>
      <c r="AC45" s="19" t="s">
        <v>30</v>
      </c>
      <c r="AD45" s="15" t="s">
        <v>31</v>
      </c>
      <c r="AE45" s="15" t="s">
        <v>31</v>
      </c>
      <c r="AF45" s="15" t="s">
        <v>31</v>
      </c>
      <c r="AG45" s="15" t="s">
        <v>31</v>
      </c>
      <c r="AH45" s="19" t="s">
        <v>30</v>
      </c>
      <c r="AI45" s="19" t="s">
        <v>30</v>
      </c>
      <c r="AJ45" s="19" t="s">
        <v>30</v>
      </c>
      <c r="AK45" s="15" t="s">
        <v>31</v>
      </c>
      <c r="AL45" s="15" t="s">
        <v>31</v>
      </c>
      <c r="AM45" s="15" t="s">
        <v>31</v>
      </c>
      <c r="AN45" s="15" t="s">
        <v>31</v>
      </c>
      <c r="AO45" s="19" t="s">
        <v>30</v>
      </c>
      <c r="AP45" s="19" t="s">
        <v>30</v>
      </c>
      <c r="AQ45" s="19" t="s">
        <v>30</v>
      </c>
      <c r="AR45" s="15" t="s">
        <v>31</v>
      </c>
      <c r="AS45" s="15" t="s">
        <v>31</v>
      </c>
      <c r="AT45" s="15" t="s">
        <v>31</v>
      </c>
      <c r="AU45" s="15" t="s">
        <v>31</v>
      </c>
      <c r="AV45" s="19" t="s">
        <v>30</v>
      </c>
      <c r="AW45" s="19" t="s">
        <v>30</v>
      </c>
      <c r="AX45" s="19" t="s">
        <v>30</v>
      </c>
      <c r="AY45" s="15" t="s">
        <v>31</v>
      </c>
      <c r="AZ45" s="15" t="s">
        <v>31</v>
      </c>
      <c r="BA45" s="15" t="s">
        <v>31</v>
      </c>
      <c r="BB45" s="15" t="s">
        <v>31</v>
      </c>
      <c r="BC45" s="19" t="s">
        <v>30</v>
      </c>
      <c r="BD45" s="19" t="s">
        <v>30</v>
      </c>
      <c r="BE45" s="19" t="s">
        <v>30</v>
      </c>
      <c r="BF45" s="15" t="s">
        <v>31</v>
      </c>
      <c r="BG45" s="15" t="s">
        <v>31</v>
      </c>
      <c r="BH45" s="15" t="s">
        <v>31</v>
      </c>
      <c r="BI45" s="15" t="s">
        <v>31</v>
      </c>
      <c r="BJ45" s="19" t="s">
        <v>30</v>
      </c>
      <c r="BK45" s="19" t="s">
        <v>30</v>
      </c>
      <c r="BL45" s="19" t="s">
        <v>30</v>
      </c>
      <c r="BM45" s="15" t="s">
        <v>31</v>
      </c>
      <c r="BN45" s="15" t="s">
        <v>31</v>
      </c>
      <c r="BO45" s="15" t="s">
        <v>31</v>
      </c>
      <c r="BP45" s="15" t="s">
        <v>31</v>
      </c>
      <c r="BQ45" s="19" t="s">
        <v>30</v>
      </c>
      <c r="BR45" s="19" t="s">
        <v>30</v>
      </c>
      <c r="BS45" s="19" t="s">
        <v>30</v>
      </c>
      <c r="BT45" s="15" t="s">
        <v>31</v>
      </c>
      <c r="BU45" s="15" t="s">
        <v>31</v>
      </c>
      <c r="BV45" s="15" t="s">
        <v>31</v>
      </c>
      <c r="BW45" s="15" t="s">
        <v>31</v>
      </c>
      <c r="BX45" s="19" t="s">
        <v>30</v>
      </c>
      <c r="BY45" s="19" t="s">
        <v>30</v>
      </c>
      <c r="BZ45" s="19" t="s">
        <v>30</v>
      </c>
      <c r="CA45" s="15" t="s">
        <v>31</v>
      </c>
      <c r="CB45" s="15" t="s">
        <v>31</v>
      </c>
      <c r="CC45" s="15" t="s">
        <v>31</v>
      </c>
      <c r="CD45" s="15" t="s">
        <v>31</v>
      </c>
      <c r="CE45" s="19" t="s">
        <v>30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15">
      <c r="B46" s="127"/>
      <c r="C46" s="127"/>
      <c r="D46" s="127"/>
      <c r="E46" s="117" t="str">
        <f>$E$24</f>
        <v xml:space="preserve"> </v>
      </c>
      <c r="F46" s="118"/>
      <c r="G46" s="118"/>
      <c r="H46" s="118"/>
      <c r="I46" s="118"/>
      <c r="J46" s="119"/>
      <c r="K46" s="120" t="str">
        <f>$K$24</f>
        <v>石川　三郎</v>
      </c>
      <c r="L46" s="121"/>
      <c r="M46" s="121"/>
      <c r="N46" s="121"/>
      <c r="O46" s="121"/>
      <c r="P46" s="21" t="s">
        <v>33</v>
      </c>
      <c r="Q46" s="21" t="s">
        <v>33</v>
      </c>
      <c r="R46" s="21" t="s">
        <v>33</v>
      </c>
      <c r="S46" s="21" t="s">
        <v>33</v>
      </c>
      <c r="T46" s="15" t="s">
        <v>31</v>
      </c>
      <c r="U46" s="15" t="s">
        <v>31</v>
      </c>
      <c r="V46" s="15" t="s">
        <v>31</v>
      </c>
      <c r="W46" s="15" t="s">
        <v>31</v>
      </c>
      <c r="X46" s="19" t="s">
        <v>30</v>
      </c>
      <c r="Y46" s="19" t="s">
        <v>30</v>
      </c>
      <c r="Z46" s="15" t="s">
        <v>31</v>
      </c>
      <c r="AA46" s="15" t="s">
        <v>31</v>
      </c>
      <c r="AB46" s="15" t="s">
        <v>31</v>
      </c>
      <c r="AC46" s="15" t="s">
        <v>31</v>
      </c>
      <c r="AD46" s="15" t="s">
        <v>31</v>
      </c>
      <c r="AE46" s="19" t="s">
        <v>30</v>
      </c>
      <c r="AF46" s="19" t="s">
        <v>30</v>
      </c>
      <c r="AG46" s="15" t="s">
        <v>31</v>
      </c>
      <c r="AH46" s="15" t="s">
        <v>31</v>
      </c>
      <c r="AI46" s="15" t="s">
        <v>31</v>
      </c>
      <c r="AJ46" s="15" t="s">
        <v>31</v>
      </c>
      <c r="AK46" s="15" t="s">
        <v>31</v>
      </c>
      <c r="AL46" s="19" t="s">
        <v>30</v>
      </c>
      <c r="AM46" s="19" t="s">
        <v>30</v>
      </c>
      <c r="AN46" s="15" t="s">
        <v>31</v>
      </c>
      <c r="AO46" s="15" t="s">
        <v>31</v>
      </c>
      <c r="AP46" s="15" t="s">
        <v>31</v>
      </c>
      <c r="AQ46" s="15" t="s">
        <v>31</v>
      </c>
      <c r="AR46" s="15" t="s">
        <v>31</v>
      </c>
      <c r="AS46" s="19" t="s">
        <v>30</v>
      </c>
      <c r="AT46" s="19" t="s">
        <v>30</v>
      </c>
      <c r="AU46" s="15" t="s">
        <v>31</v>
      </c>
      <c r="AV46" s="15" t="s">
        <v>31</v>
      </c>
      <c r="AW46" s="15" t="s">
        <v>31</v>
      </c>
      <c r="AX46" s="15" t="s">
        <v>31</v>
      </c>
      <c r="AY46" s="15" t="s">
        <v>31</v>
      </c>
      <c r="AZ46" s="19" t="s">
        <v>30</v>
      </c>
      <c r="BA46" s="19" t="s">
        <v>30</v>
      </c>
      <c r="BB46" s="15" t="s">
        <v>31</v>
      </c>
      <c r="BC46" s="15" t="s">
        <v>31</v>
      </c>
      <c r="BD46" s="15" t="s">
        <v>31</v>
      </c>
      <c r="BE46" s="15" t="s">
        <v>31</v>
      </c>
      <c r="BF46" s="15" t="s">
        <v>31</v>
      </c>
      <c r="BG46" s="19" t="s">
        <v>30</v>
      </c>
      <c r="BH46" s="19" t="s">
        <v>30</v>
      </c>
      <c r="BI46" s="15" t="s">
        <v>31</v>
      </c>
      <c r="BJ46" s="15" t="s">
        <v>31</v>
      </c>
      <c r="BK46" s="15" t="s">
        <v>31</v>
      </c>
      <c r="BL46" s="15" t="s">
        <v>31</v>
      </c>
      <c r="BM46" s="15" t="s">
        <v>31</v>
      </c>
      <c r="BN46" s="19" t="s">
        <v>30</v>
      </c>
      <c r="BO46" s="19" t="s">
        <v>30</v>
      </c>
      <c r="BP46" s="15" t="s">
        <v>31</v>
      </c>
      <c r="BQ46" s="15" t="s">
        <v>31</v>
      </c>
      <c r="BR46" s="15" t="s">
        <v>31</v>
      </c>
      <c r="BS46" s="15" t="s">
        <v>31</v>
      </c>
      <c r="BT46" s="15" t="s">
        <v>31</v>
      </c>
      <c r="BU46" s="19" t="s">
        <v>30</v>
      </c>
      <c r="BV46" s="19" t="s">
        <v>30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  <c r="CB46" s="19" t="s">
        <v>30</v>
      </c>
      <c r="CC46" s="19" t="s">
        <v>30</v>
      </c>
      <c r="CD46" s="15" t="s">
        <v>31</v>
      </c>
      <c r="CE46" s="15" t="s">
        <v>31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15">
      <c r="B47" s="127"/>
      <c r="C47" s="127"/>
      <c r="D47" s="127"/>
      <c r="E47" s="117" t="str">
        <f>$E$25</f>
        <v xml:space="preserve"> </v>
      </c>
      <c r="F47" s="118"/>
      <c r="G47" s="118"/>
      <c r="H47" s="118"/>
      <c r="I47" s="118"/>
      <c r="J47" s="119"/>
      <c r="K47" s="120" t="str">
        <f>$K$25</f>
        <v>石川　四郎</v>
      </c>
      <c r="L47" s="121"/>
      <c r="M47" s="121"/>
      <c r="N47" s="121"/>
      <c r="O47" s="121"/>
      <c r="P47" s="21" t="s">
        <v>33</v>
      </c>
      <c r="Q47" s="21" t="s">
        <v>33</v>
      </c>
      <c r="R47" s="21" t="s">
        <v>33</v>
      </c>
      <c r="S47" s="21" t="s">
        <v>33</v>
      </c>
      <c r="T47" s="15" t="s">
        <v>31</v>
      </c>
      <c r="U47" s="19" t="s">
        <v>30</v>
      </c>
      <c r="V47" s="15" t="s">
        <v>31</v>
      </c>
      <c r="W47" s="15" t="s">
        <v>31</v>
      </c>
      <c r="X47" s="15" t="s">
        <v>31</v>
      </c>
      <c r="Y47" s="15" t="s">
        <v>31</v>
      </c>
      <c r="Z47" s="15" t="s">
        <v>31</v>
      </c>
      <c r="AA47" s="15" t="s">
        <v>31</v>
      </c>
      <c r="AB47" s="19" t="s">
        <v>30</v>
      </c>
      <c r="AC47" s="19" t="s">
        <v>30</v>
      </c>
      <c r="AD47" s="15" t="s">
        <v>31</v>
      </c>
      <c r="AE47" s="15" t="s">
        <v>31</v>
      </c>
      <c r="AF47" s="15" t="s">
        <v>31</v>
      </c>
      <c r="AG47" s="15" t="s">
        <v>31</v>
      </c>
      <c r="AH47" s="15" t="s">
        <v>31</v>
      </c>
      <c r="AI47" s="19" t="s">
        <v>30</v>
      </c>
      <c r="AJ47" s="19" t="s">
        <v>30</v>
      </c>
      <c r="AK47" s="15" t="s">
        <v>31</v>
      </c>
      <c r="AL47" s="15" t="s">
        <v>31</v>
      </c>
      <c r="AM47" s="15" t="s">
        <v>31</v>
      </c>
      <c r="AN47" s="15" t="s">
        <v>31</v>
      </c>
      <c r="AO47" s="15" t="s">
        <v>31</v>
      </c>
      <c r="AP47" s="19" t="s">
        <v>30</v>
      </c>
      <c r="AQ47" s="15" t="s">
        <v>31</v>
      </c>
      <c r="AR47" s="15" t="s">
        <v>31</v>
      </c>
      <c r="AS47" s="15" t="s">
        <v>31</v>
      </c>
      <c r="AT47" s="15" t="s">
        <v>31</v>
      </c>
      <c r="AU47" s="15" t="s">
        <v>31</v>
      </c>
      <c r="AV47" s="15" t="s">
        <v>31</v>
      </c>
      <c r="AW47" s="19" t="s">
        <v>30</v>
      </c>
      <c r="AX47" s="19" t="s">
        <v>30</v>
      </c>
      <c r="AY47" s="15" t="s">
        <v>31</v>
      </c>
      <c r="AZ47" s="15" t="s">
        <v>31</v>
      </c>
      <c r="BA47" s="15" t="s">
        <v>31</v>
      </c>
      <c r="BB47" s="15" t="s">
        <v>31</v>
      </c>
      <c r="BC47" s="15" t="s">
        <v>31</v>
      </c>
      <c r="BD47" s="19" t="s">
        <v>30</v>
      </c>
      <c r="BE47" s="19" t="s">
        <v>30</v>
      </c>
      <c r="BF47" s="15" t="s">
        <v>31</v>
      </c>
      <c r="BG47" s="15" t="s">
        <v>31</v>
      </c>
      <c r="BH47" s="15" t="s">
        <v>31</v>
      </c>
      <c r="BI47" s="15" t="s">
        <v>31</v>
      </c>
      <c r="BJ47" s="15" t="s">
        <v>31</v>
      </c>
      <c r="BK47" s="19" t="s">
        <v>30</v>
      </c>
      <c r="BL47" s="15" t="s">
        <v>31</v>
      </c>
      <c r="BM47" s="15" t="s">
        <v>31</v>
      </c>
      <c r="BN47" s="15" t="s">
        <v>31</v>
      </c>
      <c r="BO47" s="15" t="s">
        <v>31</v>
      </c>
      <c r="BP47" s="15" t="s">
        <v>31</v>
      </c>
      <c r="BQ47" s="15" t="s">
        <v>31</v>
      </c>
      <c r="BR47" s="19" t="s">
        <v>30</v>
      </c>
      <c r="BS47" s="19" t="s">
        <v>30</v>
      </c>
      <c r="BT47" s="15" t="s">
        <v>31</v>
      </c>
      <c r="BU47" s="15" t="s">
        <v>31</v>
      </c>
      <c r="BV47" s="15" t="s">
        <v>31</v>
      </c>
      <c r="BW47" s="15" t="s">
        <v>31</v>
      </c>
      <c r="BX47" s="15" t="s">
        <v>31</v>
      </c>
      <c r="BY47" s="19" t="s">
        <v>30</v>
      </c>
      <c r="BZ47" s="19" t="s">
        <v>30</v>
      </c>
      <c r="CA47" s="15" t="s">
        <v>31</v>
      </c>
      <c r="CB47" s="15" t="s">
        <v>31</v>
      </c>
      <c r="CC47" s="15" t="s">
        <v>31</v>
      </c>
      <c r="CD47" s="15" t="s">
        <v>31</v>
      </c>
      <c r="CE47" s="15" t="s">
        <v>31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15">
      <c r="B48" s="127"/>
      <c r="C48" s="127"/>
      <c r="D48" s="127"/>
      <c r="E48" s="117" t="str">
        <f>$E$26</f>
        <v xml:space="preserve"> </v>
      </c>
      <c r="F48" s="118"/>
      <c r="G48" s="118"/>
      <c r="H48" s="118"/>
      <c r="I48" s="118"/>
      <c r="J48" s="119"/>
      <c r="K48" s="120" t="str">
        <f>$K$26</f>
        <v>石川　五郎</v>
      </c>
      <c r="L48" s="121"/>
      <c r="M48" s="121"/>
      <c r="N48" s="121"/>
      <c r="O48" s="12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15">
      <c r="B49" s="127"/>
      <c r="C49" s="127"/>
      <c r="D49" s="127"/>
      <c r="E49" s="117" t="str">
        <f>$E$27</f>
        <v xml:space="preserve"> </v>
      </c>
      <c r="F49" s="118"/>
      <c r="G49" s="118"/>
      <c r="H49" s="118"/>
      <c r="I49" s="118"/>
      <c r="J49" s="119"/>
      <c r="K49" s="120" t="str">
        <f>$K$27</f>
        <v>石川　六郎</v>
      </c>
      <c r="L49" s="121"/>
      <c r="M49" s="121"/>
      <c r="N49" s="121"/>
      <c r="O49" s="12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15">
      <c r="B50" s="127"/>
      <c r="C50" s="127"/>
      <c r="D50" s="127"/>
      <c r="E50" s="117" t="str">
        <f>$E$28</f>
        <v>▲建設（一次下請）</v>
      </c>
      <c r="F50" s="118"/>
      <c r="G50" s="118"/>
      <c r="H50" s="118"/>
      <c r="I50" s="118"/>
      <c r="J50" s="119"/>
      <c r="K50" s="120" t="str">
        <f>$K$28</f>
        <v>金沢　一郎</v>
      </c>
      <c r="L50" s="121"/>
      <c r="M50" s="121"/>
      <c r="N50" s="121"/>
      <c r="O50" s="12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15">
      <c r="B51" s="127"/>
      <c r="C51" s="127"/>
      <c r="D51" s="127"/>
      <c r="E51" s="117" t="str">
        <f>$E$29</f>
        <v xml:space="preserve"> </v>
      </c>
      <c r="F51" s="118"/>
      <c r="G51" s="118"/>
      <c r="H51" s="118"/>
      <c r="I51" s="118"/>
      <c r="J51" s="119"/>
      <c r="K51" s="120" t="str">
        <f>$K$29</f>
        <v>金沢　二郎</v>
      </c>
      <c r="L51" s="121"/>
      <c r="M51" s="121"/>
      <c r="N51" s="121"/>
      <c r="O51" s="12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15">
      <c r="B52" s="127"/>
      <c r="C52" s="127"/>
      <c r="D52" s="127"/>
      <c r="E52" s="117" t="str">
        <f>$E$30</f>
        <v xml:space="preserve"> </v>
      </c>
      <c r="F52" s="118"/>
      <c r="G52" s="118"/>
      <c r="H52" s="118"/>
      <c r="I52" s="118"/>
      <c r="J52" s="119"/>
      <c r="K52" s="120" t="str">
        <f>$K$30</f>
        <v>金沢　三郎</v>
      </c>
      <c r="L52" s="121"/>
      <c r="M52" s="121"/>
      <c r="N52" s="121"/>
      <c r="O52" s="12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15">
      <c r="B53" s="127"/>
      <c r="C53" s="127"/>
      <c r="D53" s="127"/>
      <c r="E53" s="117" t="str">
        <f>$E$31</f>
        <v xml:space="preserve"> </v>
      </c>
      <c r="F53" s="118"/>
      <c r="G53" s="118"/>
      <c r="H53" s="118"/>
      <c r="I53" s="118"/>
      <c r="J53" s="119"/>
      <c r="K53" s="120" t="str">
        <f>$K$31</f>
        <v>金沢　四郎</v>
      </c>
      <c r="L53" s="121"/>
      <c r="M53" s="121"/>
      <c r="N53" s="121"/>
      <c r="O53" s="12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15">
      <c r="B54" s="127"/>
      <c r="C54" s="127"/>
      <c r="D54" s="127"/>
      <c r="E54" s="117" t="str">
        <f>$E$32</f>
        <v xml:space="preserve"> </v>
      </c>
      <c r="F54" s="118"/>
      <c r="G54" s="118"/>
      <c r="H54" s="118"/>
      <c r="I54" s="118"/>
      <c r="J54" s="119"/>
      <c r="K54" s="120" t="str">
        <f>$K$32</f>
        <v>金沢　五郎</v>
      </c>
      <c r="L54" s="121"/>
      <c r="M54" s="121"/>
      <c r="N54" s="121"/>
      <c r="O54" s="12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15">
      <c r="B55" s="127"/>
      <c r="C55" s="127"/>
      <c r="D55" s="127"/>
      <c r="E55" s="117" t="str">
        <f>$E$33</f>
        <v xml:space="preserve"> </v>
      </c>
      <c r="F55" s="118"/>
      <c r="G55" s="118"/>
      <c r="H55" s="118"/>
      <c r="I55" s="118"/>
      <c r="J55" s="119"/>
      <c r="K55" s="120" t="str">
        <f>$K$33</f>
        <v>金沢　六郎</v>
      </c>
      <c r="L55" s="121"/>
      <c r="M55" s="121"/>
      <c r="N55" s="121"/>
      <c r="O55" s="12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15">
      <c r="B56" s="79"/>
      <c r="C56" s="79"/>
      <c r="D56" s="79"/>
      <c r="E56" s="117" t="str">
        <f>$E$34</f>
        <v>■建設（二次下請）</v>
      </c>
      <c r="F56" s="118"/>
      <c r="G56" s="118"/>
      <c r="H56" s="118"/>
      <c r="I56" s="118"/>
      <c r="J56" s="119"/>
      <c r="K56" s="120" t="str">
        <f>$K$34</f>
        <v>小松　一郎</v>
      </c>
      <c r="L56" s="121"/>
      <c r="M56" s="121"/>
      <c r="N56" s="121"/>
      <c r="O56" s="12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15">
      <c r="B57" s="79"/>
      <c r="C57" s="79"/>
      <c r="D57" s="79"/>
      <c r="E57" s="117" t="str">
        <f>$E$35</f>
        <v xml:space="preserve"> </v>
      </c>
      <c r="F57" s="118"/>
      <c r="G57" s="118"/>
      <c r="H57" s="118"/>
      <c r="I57" s="118"/>
      <c r="J57" s="119"/>
      <c r="K57" s="120" t="str">
        <f>$K$35</f>
        <v>小松　二郎</v>
      </c>
      <c r="L57" s="121"/>
      <c r="M57" s="121"/>
      <c r="N57" s="121"/>
      <c r="O57" s="12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15">
      <c r="B58" s="79"/>
      <c r="C58" s="79"/>
      <c r="D58" s="79"/>
      <c r="E58" s="117" t="str">
        <f>$E$36</f>
        <v xml:space="preserve"> </v>
      </c>
      <c r="F58" s="118"/>
      <c r="G58" s="118"/>
      <c r="H58" s="118"/>
      <c r="I58" s="118"/>
      <c r="J58" s="119"/>
      <c r="K58" s="120" t="str">
        <f>$K$36</f>
        <v>小松　三郎</v>
      </c>
      <c r="L58" s="121"/>
      <c r="M58" s="121"/>
      <c r="N58" s="121"/>
      <c r="O58" s="12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15">
      <c r="E59" s="117" t="str">
        <f>$E$37</f>
        <v xml:space="preserve"> </v>
      </c>
      <c r="F59" s="118"/>
      <c r="G59" s="118"/>
      <c r="H59" s="118"/>
      <c r="I59" s="118"/>
      <c r="J59" s="119"/>
      <c r="K59" s="120" t="str">
        <f>$K$37</f>
        <v>小松　四郎</v>
      </c>
      <c r="L59" s="121"/>
      <c r="M59" s="121"/>
      <c r="N59" s="121"/>
      <c r="O59" s="12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15">
      <c r="E60" s="117" t="str">
        <f>$E$38</f>
        <v xml:space="preserve"> </v>
      </c>
      <c r="F60" s="118"/>
      <c r="G60" s="118"/>
      <c r="H60" s="118"/>
      <c r="I60" s="118"/>
      <c r="J60" s="119"/>
      <c r="K60" s="120" t="str">
        <f>$K$38</f>
        <v>小松　五郎</v>
      </c>
      <c r="L60" s="121"/>
      <c r="M60" s="121"/>
      <c r="N60" s="121"/>
      <c r="O60" s="12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15">
      <c r="E61" s="122" t="str">
        <f>$E$39</f>
        <v xml:space="preserve"> </v>
      </c>
      <c r="F61" s="123"/>
      <c r="G61" s="123"/>
      <c r="H61" s="123"/>
      <c r="I61" s="123"/>
      <c r="J61" s="124"/>
      <c r="K61" s="125" t="str">
        <f>$K$39</f>
        <v>小松　六郎</v>
      </c>
      <c r="L61" s="126"/>
      <c r="M61" s="126"/>
      <c r="N61" s="126"/>
      <c r="O61" s="126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49">IF(OR(Q42=$CL$6,Q42=$BU$6),"■",)</f>
        <v>0</v>
      </c>
      <c r="R62" s="85">
        <f t="shared" si="49"/>
        <v>0</v>
      </c>
      <c r="S62" s="85">
        <f t="shared" si="49"/>
        <v>0</v>
      </c>
      <c r="T62" s="85">
        <f t="shared" si="49"/>
        <v>0</v>
      </c>
      <c r="U62" s="85">
        <f t="shared" si="49"/>
        <v>0</v>
      </c>
      <c r="V62" s="85">
        <f t="shared" si="49"/>
        <v>0</v>
      </c>
      <c r="W62" s="85">
        <f t="shared" si="49"/>
        <v>0</v>
      </c>
      <c r="X62" s="85">
        <f t="shared" si="49"/>
        <v>0</v>
      </c>
      <c r="Y62" s="85">
        <f t="shared" si="49"/>
        <v>0</v>
      </c>
      <c r="Z62" s="85">
        <f t="shared" si="49"/>
        <v>0</v>
      </c>
      <c r="AA62" s="85">
        <f t="shared" si="49"/>
        <v>0</v>
      </c>
      <c r="AB62" s="85">
        <f t="shared" si="49"/>
        <v>0</v>
      </c>
      <c r="AC62" s="85">
        <f t="shared" si="49"/>
        <v>0</v>
      </c>
      <c r="AD62" s="85">
        <f t="shared" si="49"/>
        <v>0</v>
      </c>
      <c r="AE62" s="85">
        <f t="shared" si="49"/>
        <v>0</v>
      </c>
      <c r="AF62" s="85">
        <f t="shared" si="49"/>
        <v>0</v>
      </c>
      <c r="AG62" s="85">
        <f t="shared" si="49"/>
        <v>0</v>
      </c>
      <c r="AH62" s="85">
        <f t="shared" si="49"/>
        <v>0</v>
      </c>
      <c r="AI62" s="85">
        <f t="shared" si="49"/>
        <v>0</v>
      </c>
      <c r="AJ62" s="85">
        <f t="shared" si="49"/>
        <v>0</v>
      </c>
      <c r="AK62" s="85">
        <f t="shared" si="49"/>
        <v>0</v>
      </c>
      <c r="AL62" s="85">
        <f t="shared" si="49"/>
        <v>0</v>
      </c>
      <c r="AM62" s="85">
        <f t="shared" si="49"/>
        <v>0</v>
      </c>
      <c r="AN62" s="85">
        <f t="shared" si="49"/>
        <v>0</v>
      </c>
      <c r="AO62" s="85">
        <f t="shared" si="49"/>
        <v>0</v>
      </c>
      <c r="AP62" s="85">
        <f t="shared" si="49"/>
        <v>0</v>
      </c>
      <c r="AQ62" s="85">
        <f t="shared" si="49"/>
        <v>0</v>
      </c>
      <c r="AR62" s="85">
        <f t="shared" si="49"/>
        <v>0</v>
      </c>
      <c r="AS62" s="85">
        <f t="shared" si="49"/>
        <v>0</v>
      </c>
      <c r="AT62" s="85">
        <f t="shared" si="49"/>
        <v>0</v>
      </c>
      <c r="AU62" s="85">
        <f t="shared" si="49"/>
        <v>0</v>
      </c>
      <c r="AV62" s="85">
        <f t="shared" si="49"/>
        <v>0</v>
      </c>
      <c r="AW62" s="85">
        <f t="shared" si="49"/>
        <v>0</v>
      </c>
      <c r="AX62" s="85">
        <f t="shared" si="49"/>
        <v>0</v>
      </c>
      <c r="AY62" s="85">
        <f t="shared" si="49"/>
        <v>0</v>
      </c>
      <c r="AZ62" s="85">
        <f t="shared" si="49"/>
        <v>0</v>
      </c>
      <c r="BA62" s="85">
        <f t="shared" si="49"/>
        <v>0</v>
      </c>
      <c r="BB62" s="85">
        <f t="shared" si="49"/>
        <v>0</v>
      </c>
      <c r="BC62" s="85">
        <f t="shared" si="49"/>
        <v>0</v>
      </c>
      <c r="BD62" s="85">
        <f t="shared" si="49"/>
        <v>0</v>
      </c>
      <c r="BE62" s="85">
        <f t="shared" si="49"/>
        <v>0</v>
      </c>
      <c r="BF62" s="85">
        <f t="shared" si="49"/>
        <v>0</v>
      </c>
      <c r="BG62" s="85">
        <f t="shared" si="49"/>
        <v>0</v>
      </c>
      <c r="BH62" s="85">
        <f t="shared" si="49"/>
        <v>0</v>
      </c>
      <c r="BI62" s="85">
        <f t="shared" si="49"/>
        <v>0</v>
      </c>
      <c r="BJ62" s="85">
        <f t="shared" si="49"/>
        <v>0</v>
      </c>
      <c r="BK62" s="85">
        <f t="shared" si="49"/>
        <v>0</v>
      </c>
      <c r="BL62" s="85">
        <f t="shared" si="49"/>
        <v>0</v>
      </c>
      <c r="BM62" s="85">
        <f t="shared" si="49"/>
        <v>0</v>
      </c>
      <c r="BN62" s="85">
        <f t="shared" si="49"/>
        <v>0</v>
      </c>
      <c r="BO62" s="85">
        <f t="shared" si="49"/>
        <v>0</v>
      </c>
      <c r="BP62" s="85">
        <f t="shared" si="49"/>
        <v>0</v>
      </c>
      <c r="BQ62" s="85">
        <f t="shared" si="49"/>
        <v>0</v>
      </c>
      <c r="BR62" s="85">
        <f t="shared" si="49"/>
        <v>0</v>
      </c>
      <c r="BS62" s="85">
        <f t="shared" si="49"/>
        <v>0</v>
      </c>
      <c r="BT62" s="85">
        <f t="shared" si="49"/>
        <v>0</v>
      </c>
      <c r="BU62" s="85">
        <f t="shared" si="49"/>
        <v>0</v>
      </c>
      <c r="BV62" s="85">
        <f t="shared" si="49"/>
        <v>0</v>
      </c>
      <c r="BW62" s="85">
        <f t="shared" si="49"/>
        <v>0</v>
      </c>
      <c r="BX62" s="85">
        <f t="shared" si="49"/>
        <v>0</v>
      </c>
      <c r="BY62" s="85">
        <f t="shared" si="49"/>
        <v>0</v>
      </c>
      <c r="BZ62" s="85">
        <f t="shared" si="49"/>
        <v>0</v>
      </c>
      <c r="CA62" s="85">
        <f t="shared" si="49"/>
        <v>0</v>
      </c>
      <c r="CB62" s="85">
        <f t="shared" si="49"/>
        <v>0</v>
      </c>
      <c r="CC62" s="85">
        <f t="shared" ref="CC62:DC62" si="50">IF(OR(CC42=$CL$6,CC42=$BU$6),"■",)</f>
        <v>0</v>
      </c>
      <c r="CD62" s="85">
        <f t="shared" si="50"/>
        <v>0</v>
      </c>
      <c r="CE62" s="85">
        <f t="shared" si="50"/>
        <v>0</v>
      </c>
      <c r="CF62" s="85" t="str">
        <f>IF(OR(CF42=$CL$6,CF42=$BU$6),"■",)</f>
        <v>■</v>
      </c>
      <c r="CG62" s="85">
        <f t="shared" si="50"/>
        <v>0</v>
      </c>
      <c r="CH62" s="85">
        <f t="shared" si="50"/>
        <v>0</v>
      </c>
      <c r="CI62" s="85">
        <f t="shared" si="50"/>
        <v>0</v>
      </c>
      <c r="CJ62" s="85">
        <f t="shared" si="50"/>
        <v>0</v>
      </c>
      <c r="CK62" s="85">
        <f t="shared" si="50"/>
        <v>0</v>
      </c>
      <c r="CL62" s="85">
        <f t="shared" si="50"/>
        <v>0</v>
      </c>
      <c r="CM62" s="85">
        <f t="shared" si="50"/>
        <v>0</v>
      </c>
      <c r="CN62" s="85">
        <f t="shared" si="50"/>
        <v>0</v>
      </c>
      <c r="CO62" s="85">
        <f t="shared" si="50"/>
        <v>0</v>
      </c>
      <c r="CP62" s="85">
        <f t="shared" si="50"/>
        <v>0</v>
      </c>
      <c r="CQ62" s="85">
        <f t="shared" si="50"/>
        <v>0</v>
      </c>
      <c r="CR62" s="85">
        <f t="shared" si="50"/>
        <v>0</v>
      </c>
      <c r="CS62" s="85">
        <f t="shared" si="50"/>
        <v>0</v>
      </c>
      <c r="CT62" s="85">
        <f t="shared" si="50"/>
        <v>0</v>
      </c>
      <c r="CU62" s="85">
        <f t="shared" si="50"/>
        <v>0</v>
      </c>
      <c r="CV62" s="85">
        <f t="shared" si="50"/>
        <v>0</v>
      </c>
      <c r="CW62" s="85">
        <f t="shared" si="50"/>
        <v>0</v>
      </c>
      <c r="CX62" s="85">
        <f t="shared" si="50"/>
        <v>0</v>
      </c>
      <c r="CY62" s="85">
        <f t="shared" si="50"/>
        <v>0</v>
      </c>
      <c r="CZ62" s="85">
        <f t="shared" si="50"/>
        <v>0</v>
      </c>
      <c r="DA62" s="85">
        <f t="shared" si="50"/>
        <v>0</v>
      </c>
      <c r="DB62" s="85">
        <f t="shared" si="50"/>
        <v>0</v>
      </c>
      <c r="DC62" s="85">
        <f t="shared" si="50"/>
        <v>0</v>
      </c>
      <c r="DD62" s="34"/>
      <c r="DE62" s="71" t="s">
        <v>39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3">
        <f>IFERROR(AVERAGEIF(DJ44:DJ61,"&lt;&gt;0"),0)</f>
        <v>0.28703703703703698</v>
      </c>
      <c r="DL62" s="71" t="s">
        <v>39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3">
        <f>IFERROR(AVERAGEIF(DQ44:DQ61,"&lt;&gt;0"),0)</f>
        <v>0.3125</v>
      </c>
      <c r="DS62" s="71" t="s">
        <v>39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3">
        <f>IFERROR(AVERAGEIF(DX44:DX61,"&lt;&gt;0"),0)</f>
        <v>0</v>
      </c>
    </row>
  </sheetData>
  <sheetProtection algorithmName="SHA-512" hashValue="eNV5BY3UIqBbQJCXazaEW9COi4l3GsE7rI/o/zqRmQUDjygEt5I7nreGO7r0ytypnkXrfluSQ6WmfJSznBdu3g==" saltValue="sssyeuEC25giKw6vJjmzVQ==" spinCount="100000" sheet="1" objects="1" scenarios="1"/>
  <mergeCells count="251">
    <mergeCell ref="H1:CY2"/>
    <mergeCell ref="E3:H3"/>
    <mergeCell ref="BO3:BT3"/>
    <mergeCell ref="BU3:CV3"/>
    <mergeCell ref="BO4:BT4"/>
    <mergeCell ref="BU4:CV4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BU10:BX11"/>
    <mergeCell ref="CA10:CI11"/>
    <mergeCell ref="CJ10:CO11"/>
    <mergeCell ref="CL5:CV5"/>
    <mergeCell ref="BO6:BT6"/>
    <mergeCell ref="BU6:CE6"/>
    <mergeCell ref="CF6:CK6"/>
    <mergeCell ref="CL6:CV6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CP15:CS15"/>
    <mergeCell ref="CT15:CW15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J16:CO16"/>
    <mergeCell ref="BQ16:BT16"/>
    <mergeCell ref="BU16:BX16"/>
    <mergeCell ref="CA16:CI16"/>
    <mergeCell ref="AX16:BF16"/>
    <mergeCell ref="BG16:BL16"/>
    <mergeCell ref="BM16:BP16"/>
    <mergeCell ref="CX15:DA15"/>
    <mergeCell ref="AN15:AQ15"/>
    <mergeCell ref="AR15:AU15"/>
    <mergeCell ref="AX15:BF15"/>
    <mergeCell ref="BG15:BL15"/>
    <mergeCell ref="BM15:BP15"/>
    <mergeCell ref="BQ15:BT15"/>
    <mergeCell ref="CP16:CS16"/>
    <mergeCell ref="CT16:CW16"/>
    <mergeCell ref="CX16:DA16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U17:AC17"/>
    <mergeCell ref="AD17:AI17"/>
    <mergeCell ref="AJ17:AM17"/>
    <mergeCell ref="AN17:AQ17"/>
    <mergeCell ref="AR17:AU17"/>
    <mergeCell ref="AX17:BF17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67" priority="50">
      <formula>P$20&gt;=$P$42</formula>
    </cfRule>
  </conditionalFormatting>
  <conditionalFormatting sqref="P20:DC20">
    <cfRule type="expression" dxfId="66" priority="56">
      <formula>WEEKDAY(P20)=1</formula>
    </cfRule>
    <cfRule type="expression" dxfId="65" priority="57">
      <formula>WEEKDAY(P20)=7</formula>
    </cfRule>
  </conditionalFormatting>
  <conditionalFormatting sqref="P42:DC42">
    <cfRule type="expression" dxfId="64" priority="54">
      <formula>WEEKDAY(P42)=1</formula>
    </cfRule>
    <cfRule type="expression" dxfId="63" priority="58">
      <formula>WEEKDAY(P42)=7</formula>
    </cfRule>
  </conditionalFormatting>
  <conditionalFormatting sqref="P21:DC21 P43:DC43">
    <cfRule type="cellIs" dxfId="62" priority="59" operator="equal">
      <formula>"日"</formula>
    </cfRule>
    <cfRule type="cellIs" dxfId="61" priority="60" operator="equal">
      <formula>"土"</formula>
    </cfRule>
  </conditionalFormatting>
  <conditionalFormatting sqref="L12:R17">
    <cfRule type="cellIs" dxfId="60" priority="16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59" priority="55">
      <formula>P$40="■"</formula>
    </cfRule>
  </conditionalFormatting>
  <conditionalFormatting sqref="AE22">
    <cfRule type="expression" dxfId="58" priority="15">
      <formula>AE$40="■"</formula>
    </cfRule>
  </conditionalFormatting>
  <conditionalFormatting sqref="AB22">
    <cfRule type="expression" dxfId="57" priority="14">
      <formula>AB$40="■"</formula>
    </cfRule>
  </conditionalFormatting>
  <conditionalFormatting sqref="AC23:AE23">
    <cfRule type="expression" dxfId="56" priority="12">
      <formula>AC$20&gt;=$P$42</formula>
    </cfRule>
  </conditionalFormatting>
  <conditionalFormatting sqref="AC23:AE23">
    <cfRule type="expression" dxfId="55" priority="13">
      <formula>AC$40="■"</formula>
    </cfRule>
  </conditionalFormatting>
  <conditionalFormatting sqref="AA44:AC44 T45 Z45 T46:W46 Z46:AC46 T47 V45 V47:AA47">
    <cfRule type="expression" dxfId="54" priority="10">
      <formula>T$20&gt;=$P$42</formula>
    </cfRule>
  </conditionalFormatting>
  <conditionalFormatting sqref="W45:Y45">
    <cfRule type="expression" dxfId="53" priority="6">
      <formula>W$20&gt;=$P$42</formula>
    </cfRule>
  </conditionalFormatting>
  <conditionalFormatting sqref="P42:DC43 P48:DC61 P44:AC47 CF44:DC47">
    <cfRule type="expression" dxfId="52" priority="49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1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0" priority="4">
      <formula>AD$40="■"</formula>
    </cfRule>
  </conditionalFormatting>
  <conditionalFormatting sqref="CE44 CD45 CD46:CE47">
    <cfRule type="expression" dxfId="49" priority="1">
      <formula>CD$20&gt;=$P$42</formula>
    </cfRule>
  </conditionalFormatting>
  <conditionalFormatting sqref="CE44 CD45 CD46:CE47">
    <cfRule type="expression" dxfId="48" priority="2">
      <formula>CD$40="■"</formula>
    </cfRule>
  </conditionalFormatting>
  <conditionalFormatting sqref="P42:DC43 P48:DC61 CF44:DC47">
    <cfRule type="expression" dxfId="47" priority="304">
      <formula>P$42&gt;=#REF!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Y249"/>
  <sheetViews>
    <sheetView tabSelected="1" view="pageBreakPreview" zoomScaleNormal="100" zoomScaleSheetLayoutView="100" workbookViewId="0">
      <selection activeCell="AO31" sqref="AO31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57</v>
      </c>
      <c r="F1" s="7"/>
      <c r="G1" s="7"/>
      <c r="H1" s="158" t="s">
        <v>24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25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56" t="s">
        <v>0</v>
      </c>
      <c r="BP3" s="156"/>
      <c r="BQ3" s="156"/>
      <c r="BR3" s="156"/>
      <c r="BS3" s="156"/>
      <c r="BT3" s="156"/>
      <c r="BU3" s="173" t="s">
        <v>34</v>
      </c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93" t="s">
        <v>31</v>
      </c>
      <c r="G4" s="94" t="s">
        <v>32</v>
      </c>
      <c r="H4" s="95"/>
      <c r="I4" s="95"/>
      <c r="J4" s="95"/>
      <c r="K4" s="96"/>
      <c r="L4" s="97" t="s">
        <v>30</v>
      </c>
      <c r="M4" s="94" t="s">
        <v>12</v>
      </c>
      <c r="N4" s="95"/>
      <c r="O4" s="95"/>
      <c r="P4" s="95"/>
      <c r="Q4" s="98"/>
      <c r="R4" s="99" t="s">
        <v>33</v>
      </c>
      <c r="S4" s="100" t="s">
        <v>37</v>
      </c>
      <c r="T4" s="95"/>
      <c r="U4" s="95"/>
      <c r="V4" s="95"/>
      <c r="W4" s="95"/>
      <c r="X4" s="95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56" t="s">
        <v>15</v>
      </c>
      <c r="BP4" s="156"/>
      <c r="BQ4" s="156"/>
      <c r="BR4" s="156"/>
      <c r="BS4" s="156"/>
      <c r="BT4" s="156"/>
      <c r="BU4" s="173" t="s">
        <v>35</v>
      </c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56" t="s">
        <v>16</v>
      </c>
      <c r="BP5" s="156"/>
      <c r="BQ5" s="156"/>
      <c r="BR5" s="156"/>
      <c r="BS5" s="156"/>
      <c r="BT5" s="156"/>
      <c r="BU5" s="172">
        <v>45566</v>
      </c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56" t="s">
        <v>17</v>
      </c>
      <c r="CG5" s="156"/>
      <c r="CH5" s="156"/>
      <c r="CI5" s="156"/>
      <c r="CJ5" s="156"/>
      <c r="CK5" s="156"/>
      <c r="CL5" s="172">
        <v>45747</v>
      </c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56" t="s">
        <v>18</v>
      </c>
      <c r="BP6" s="156"/>
      <c r="BQ6" s="156"/>
      <c r="BR6" s="156"/>
      <c r="BS6" s="156"/>
      <c r="BT6" s="156"/>
      <c r="BU6" s="172">
        <v>45575</v>
      </c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56" t="s">
        <v>41</v>
      </c>
      <c r="CG6" s="156"/>
      <c r="CH6" s="156"/>
      <c r="CI6" s="156"/>
      <c r="CJ6" s="156"/>
      <c r="CK6" s="156"/>
      <c r="CL6" s="172">
        <v>45736</v>
      </c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1"/>
      <c r="C10" s="131"/>
      <c r="D10" s="131"/>
      <c r="E10" s="155" t="s">
        <v>29</v>
      </c>
      <c r="F10" s="155"/>
      <c r="G10" s="155"/>
      <c r="H10" s="155"/>
      <c r="I10" s="155"/>
      <c r="J10" s="155"/>
      <c r="K10" s="155"/>
      <c r="L10" s="155" t="s">
        <v>26</v>
      </c>
      <c r="M10" s="155"/>
      <c r="N10" s="155"/>
      <c r="O10" s="155"/>
      <c r="P10" s="155"/>
      <c r="Q10" s="155"/>
      <c r="R10" s="155"/>
      <c r="S10" s="35"/>
      <c r="T10" s="35"/>
      <c r="U10" s="154" t="s">
        <v>3</v>
      </c>
      <c r="V10" s="154"/>
      <c r="W10" s="154"/>
      <c r="X10" s="154"/>
      <c r="Y10" s="154"/>
      <c r="Z10" s="154"/>
      <c r="AA10" s="154"/>
      <c r="AB10" s="154"/>
      <c r="AC10" s="154"/>
      <c r="AD10" s="154" t="s">
        <v>4</v>
      </c>
      <c r="AE10" s="154"/>
      <c r="AF10" s="154"/>
      <c r="AG10" s="154"/>
      <c r="AH10" s="154"/>
      <c r="AI10" s="154"/>
      <c r="AJ10" s="154" t="s">
        <v>7</v>
      </c>
      <c r="AK10" s="154"/>
      <c r="AL10" s="154"/>
      <c r="AM10" s="154"/>
      <c r="AN10" s="154" t="s">
        <v>6</v>
      </c>
      <c r="AO10" s="154"/>
      <c r="AP10" s="154"/>
      <c r="AQ10" s="154"/>
      <c r="AR10" s="154" t="s">
        <v>8</v>
      </c>
      <c r="AS10" s="154"/>
      <c r="AT10" s="154"/>
      <c r="AU10" s="154"/>
      <c r="AV10" s="35"/>
      <c r="AW10" s="35"/>
      <c r="AX10" s="154" t="s">
        <v>3</v>
      </c>
      <c r="AY10" s="154"/>
      <c r="AZ10" s="154"/>
      <c r="BA10" s="154"/>
      <c r="BB10" s="154"/>
      <c r="BC10" s="154"/>
      <c r="BD10" s="154"/>
      <c r="BE10" s="154"/>
      <c r="BF10" s="154"/>
      <c r="BG10" s="154" t="s">
        <v>4</v>
      </c>
      <c r="BH10" s="154"/>
      <c r="BI10" s="154"/>
      <c r="BJ10" s="154"/>
      <c r="BK10" s="154"/>
      <c r="BL10" s="154"/>
      <c r="BM10" s="154" t="s">
        <v>7</v>
      </c>
      <c r="BN10" s="154"/>
      <c r="BO10" s="154"/>
      <c r="BP10" s="154"/>
      <c r="BQ10" s="154" t="s">
        <v>6</v>
      </c>
      <c r="BR10" s="154"/>
      <c r="BS10" s="154"/>
      <c r="BT10" s="154"/>
      <c r="BU10" s="154" t="s">
        <v>8</v>
      </c>
      <c r="BV10" s="154"/>
      <c r="BW10" s="154"/>
      <c r="BX10" s="154"/>
      <c r="BY10" s="35"/>
      <c r="BZ10" s="35"/>
      <c r="CA10" s="154" t="s">
        <v>3</v>
      </c>
      <c r="CB10" s="154"/>
      <c r="CC10" s="154"/>
      <c r="CD10" s="154"/>
      <c r="CE10" s="154"/>
      <c r="CF10" s="154"/>
      <c r="CG10" s="154"/>
      <c r="CH10" s="154"/>
      <c r="CI10" s="154"/>
      <c r="CJ10" s="154" t="s">
        <v>4</v>
      </c>
      <c r="CK10" s="154"/>
      <c r="CL10" s="154"/>
      <c r="CM10" s="154"/>
      <c r="CN10" s="154"/>
      <c r="CO10" s="154"/>
      <c r="CP10" s="154" t="s">
        <v>7</v>
      </c>
      <c r="CQ10" s="154"/>
      <c r="CR10" s="154"/>
      <c r="CS10" s="154"/>
      <c r="CT10" s="154" t="s">
        <v>6</v>
      </c>
      <c r="CU10" s="154"/>
      <c r="CV10" s="154"/>
      <c r="CW10" s="154"/>
      <c r="CX10" s="154" t="s">
        <v>8</v>
      </c>
      <c r="CY10" s="154"/>
      <c r="CZ10" s="154"/>
      <c r="DA10" s="154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1"/>
      <c r="C11" s="131"/>
      <c r="D11" s="131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35"/>
      <c r="T11" s="35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35"/>
      <c r="AW11" s="35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35"/>
      <c r="BZ11" s="35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51" t="s">
        <v>27</v>
      </c>
      <c r="F12" s="151"/>
      <c r="G12" s="151"/>
      <c r="H12" s="151"/>
      <c r="I12" s="151"/>
      <c r="J12" s="151"/>
      <c r="K12" s="151"/>
      <c r="L12" s="152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152"/>
      <c r="N12" s="152"/>
      <c r="O12" s="152"/>
      <c r="P12" s="152"/>
      <c r="Q12" s="152"/>
      <c r="R12" s="152"/>
      <c r="S12" s="25"/>
      <c r="T12" s="25"/>
      <c r="U12" s="175" t="s">
        <v>9</v>
      </c>
      <c r="V12" s="175"/>
      <c r="W12" s="175"/>
      <c r="X12" s="175"/>
      <c r="Y12" s="175"/>
      <c r="Z12" s="175"/>
      <c r="AA12" s="175"/>
      <c r="AB12" s="175"/>
      <c r="AC12" s="175"/>
      <c r="AD12" s="171" t="s">
        <v>19</v>
      </c>
      <c r="AE12" s="171"/>
      <c r="AF12" s="171"/>
      <c r="AG12" s="171"/>
      <c r="AH12" s="171"/>
      <c r="AI12" s="171"/>
      <c r="AJ12" s="146">
        <f>DI22+DP22+DW22+DI44+DP44+DW44+DI84+DP84+DW84+DI106+DP106+DW106+DI146+DP146+DW146+DI168+DP168+DW168+DI208+DP208+DW208+DI230+DP230+DW230</f>
        <v>0</v>
      </c>
      <c r="AK12" s="147"/>
      <c r="AL12" s="147"/>
      <c r="AM12" s="147"/>
      <c r="AN12" s="147">
        <f>DG22+DN22+DU22+DG44+DN44+DU44+DG84+DN84+DU84+DG106+DN106+DU106+DG146+DN146+DU146+DG168+DN168+DU168+DG208+DN208+DU208+DG230+DN230+DU230</f>
        <v>0</v>
      </c>
      <c r="AO12" s="147"/>
      <c r="AP12" s="147"/>
      <c r="AQ12" s="147"/>
      <c r="AR12" s="148">
        <f>IF(AJ12=0,0,AN12/AJ12)</f>
        <v>0</v>
      </c>
      <c r="AS12" s="148"/>
      <c r="AT12" s="148"/>
      <c r="AU12" s="148"/>
      <c r="AV12" s="25"/>
      <c r="AW12" s="25"/>
      <c r="AX12" s="170" t="s">
        <v>10</v>
      </c>
      <c r="AY12" s="170"/>
      <c r="AZ12" s="170"/>
      <c r="BA12" s="170"/>
      <c r="BB12" s="170"/>
      <c r="BC12" s="170"/>
      <c r="BD12" s="170"/>
      <c r="BE12" s="170"/>
      <c r="BF12" s="170"/>
      <c r="BG12" s="171" t="s">
        <v>19</v>
      </c>
      <c r="BH12" s="171"/>
      <c r="BI12" s="171"/>
      <c r="BJ12" s="171"/>
      <c r="BK12" s="171"/>
      <c r="BL12" s="171"/>
      <c r="BM12" s="146">
        <f>DI28+DP28+DW28+DI50+DP50+DW50+DI90+DP90+DW90+DI112+DP112+DW112+DI152+DP152+DW152+DI174+DP174+DW174+DI214+DP214+DW214+DI236+DP236+DW236</f>
        <v>0</v>
      </c>
      <c r="BN12" s="147"/>
      <c r="BO12" s="147"/>
      <c r="BP12" s="147"/>
      <c r="BQ12" s="147">
        <f>DG28+DN28+DU28+DG50+DN50+DU50+DG90+DN90+DU90+DG112+DN112+DU112+DG152+DN152+DU152+DG174+DN174+DU174+DG214+DN214+DU214+DG236+DN236+DU236</f>
        <v>0</v>
      </c>
      <c r="BR12" s="147"/>
      <c r="BS12" s="147"/>
      <c r="BT12" s="147"/>
      <c r="BU12" s="148">
        <f>IF(BM12=0,0,BQ12/BM12)</f>
        <v>0</v>
      </c>
      <c r="BV12" s="148"/>
      <c r="BW12" s="148"/>
      <c r="BX12" s="148"/>
      <c r="BY12" s="25"/>
      <c r="BZ12" s="25"/>
      <c r="CA12" s="170" t="s">
        <v>11</v>
      </c>
      <c r="CB12" s="170"/>
      <c r="CC12" s="170"/>
      <c r="CD12" s="170"/>
      <c r="CE12" s="170"/>
      <c r="CF12" s="170"/>
      <c r="CG12" s="170"/>
      <c r="CH12" s="170"/>
      <c r="CI12" s="170"/>
      <c r="CJ12" s="171" t="s">
        <v>19</v>
      </c>
      <c r="CK12" s="171"/>
      <c r="CL12" s="171"/>
      <c r="CM12" s="171"/>
      <c r="CN12" s="171"/>
      <c r="CO12" s="171"/>
      <c r="CP12" s="146">
        <f>DI34+DP34+DW34+DI56+DP56+DW56+DI96+DP96+DW96+DI118+DP118+DW118+DI158+DP158+DW158+DI180+DP180+DW180+DI220+DP220+DW220+DI242+DP242+DW242</f>
        <v>0</v>
      </c>
      <c r="CQ12" s="147"/>
      <c r="CR12" s="147"/>
      <c r="CS12" s="147"/>
      <c r="CT12" s="147">
        <f>DG34+DN34+DU34+DG56+DN56+DU56+DG96+DN96+DU96+DG118+DN118+DU118+DG158+DN158+DU158+DG180+DN180+DU180+DG219+DN219+DU219+DG241+DN241+DU241</f>
        <v>0</v>
      </c>
      <c r="CU12" s="147"/>
      <c r="CV12" s="147"/>
      <c r="CW12" s="147"/>
      <c r="CX12" s="148">
        <f>IF(CP12=0,0,CT12/CP12)</f>
        <v>0</v>
      </c>
      <c r="CY12" s="148"/>
      <c r="CZ12" s="148"/>
      <c r="DA12" s="148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51"/>
      <c r="F13" s="151"/>
      <c r="G13" s="151"/>
      <c r="H13" s="151"/>
      <c r="I13" s="151"/>
      <c r="J13" s="151"/>
      <c r="K13" s="151"/>
      <c r="L13" s="152"/>
      <c r="M13" s="152"/>
      <c r="N13" s="152"/>
      <c r="O13" s="152"/>
      <c r="P13" s="152"/>
      <c r="Q13" s="152"/>
      <c r="R13" s="152"/>
      <c r="S13" s="25"/>
      <c r="T13" s="25"/>
      <c r="U13" s="170"/>
      <c r="V13" s="170"/>
      <c r="W13" s="170"/>
      <c r="X13" s="170"/>
      <c r="Y13" s="170"/>
      <c r="Z13" s="170"/>
      <c r="AA13" s="170"/>
      <c r="AB13" s="170"/>
      <c r="AC13" s="170"/>
      <c r="AD13" s="171" t="s">
        <v>20</v>
      </c>
      <c r="AE13" s="171"/>
      <c r="AF13" s="171"/>
      <c r="AG13" s="171"/>
      <c r="AH13" s="171"/>
      <c r="AI13" s="171"/>
      <c r="AJ13" s="146">
        <f>DI23+DP23+DW23+DI45+DP45+DW45+DI85+DP85+DW85+DI107+DP107+DW107+DI147+DP147+DW147+DI169+DP169+DW169+DI209+DP209+DW209+DI231+DP231+DW231</f>
        <v>0</v>
      </c>
      <c r="AK13" s="147"/>
      <c r="AL13" s="147"/>
      <c r="AM13" s="147"/>
      <c r="AN13" s="147">
        <f t="shared" ref="AN13:AN16" si="0">DG23+DN23+DU23+DG45+DN45+DU45+DG85+DN85+DU85+DG107+DN107+DU107+DG147+DN147+DU147+DG169+DN169+DU169+DG209+DN209+DU209+DG231+DN231+DU231</f>
        <v>0</v>
      </c>
      <c r="AO13" s="147"/>
      <c r="AP13" s="147"/>
      <c r="AQ13" s="147"/>
      <c r="AR13" s="148">
        <f t="shared" ref="AR13:AR17" si="1">IF(AJ13=0,0,AN13/AJ13)</f>
        <v>0</v>
      </c>
      <c r="AS13" s="148"/>
      <c r="AT13" s="148"/>
      <c r="AU13" s="148"/>
      <c r="AV13" s="25"/>
      <c r="AW13" s="25"/>
      <c r="AX13" s="170"/>
      <c r="AY13" s="170"/>
      <c r="AZ13" s="170"/>
      <c r="BA13" s="170"/>
      <c r="BB13" s="170"/>
      <c r="BC13" s="170"/>
      <c r="BD13" s="170"/>
      <c r="BE13" s="170"/>
      <c r="BF13" s="170"/>
      <c r="BG13" s="171" t="s">
        <v>20</v>
      </c>
      <c r="BH13" s="171"/>
      <c r="BI13" s="171"/>
      <c r="BJ13" s="171"/>
      <c r="BK13" s="171"/>
      <c r="BL13" s="171"/>
      <c r="BM13" s="146">
        <f t="shared" ref="BM13:BM16" si="2">DI29+DP29+DW29+DI51+DP51+DW51+DI91+DP91+DW91+DI113+DP113+DW113+DI153+DP153+DW153+DI175+DP175+DW175+DI215+DP215+DW215+DI237+DP237+DW237</f>
        <v>0</v>
      </c>
      <c r="BN13" s="147"/>
      <c r="BO13" s="147"/>
      <c r="BP13" s="147"/>
      <c r="BQ13" s="147">
        <f t="shared" ref="BQ13:BQ16" si="3">DG29+DN29+DU29+DG51+DN51+DU51+DG91+DN91+DU91+DG113+DN113+DU113+DG153+DN153+DU153+DG175+DN175+DU175+DG215+DN215+DU215+DG237+DN237+DU237</f>
        <v>0</v>
      </c>
      <c r="BR13" s="147"/>
      <c r="BS13" s="147"/>
      <c r="BT13" s="147"/>
      <c r="BU13" s="148">
        <f t="shared" ref="BU13:BU17" si="4">IF(BM13=0,0,BQ13/BM13)</f>
        <v>0</v>
      </c>
      <c r="BV13" s="148"/>
      <c r="BW13" s="148"/>
      <c r="BX13" s="148"/>
      <c r="BY13" s="25"/>
      <c r="BZ13" s="25"/>
      <c r="CA13" s="170"/>
      <c r="CB13" s="170"/>
      <c r="CC13" s="170"/>
      <c r="CD13" s="170"/>
      <c r="CE13" s="170"/>
      <c r="CF13" s="170"/>
      <c r="CG13" s="170"/>
      <c r="CH13" s="170"/>
      <c r="CI13" s="170"/>
      <c r="CJ13" s="171" t="s">
        <v>20</v>
      </c>
      <c r="CK13" s="171"/>
      <c r="CL13" s="171"/>
      <c r="CM13" s="171"/>
      <c r="CN13" s="171"/>
      <c r="CO13" s="171"/>
      <c r="CP13" s="146">
        <f t="shared" ref="CP13:CP16" si="5">DI35+DP35+DW35+DI57+DP57+DW57+DI97+DP97+DW97+DI119+DP119+DW119+DI159+DP159+DW159+DI181+DP181+DW181+DI221+DP221+DW221+DI243+DP243+DW243</f>
        <v>0</v>
      </c>
      <c r="CQ13" s="147"/>
      <c r="CR13" s="147"/>
      <c r="CS13" s="147"/>
      <c r="CT13" s="147">
        <f t="shared" ref="CT13:CT17" si="6">DG35+DN35+DU35+DG57+DN57+DU57+DG97+DN97+DU97+DG119+DN119+DU119+DG159+DN159+DU159+DG181+DN181+DU181+DG220+DN220+DU220+DG242+DN242+DU242</f>
        <v>0</v>
      </c>
      <c r="CU13" s="147"/>
      <c r="CV13" s="147"/>
      <c r="CW13" s="147"/>
      <c r="CX13" s="148">
        <f t="shared" ref="CX13:CX17" si="7">IF(CP13=0,0,CT13/CP13)</f>
        <v>0</v>
      </c>
      <c r="CY13" s="148"/>
      <c r="CZ13" s="148"/>
      <c r="DA13" s="148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  <c r="S14" s="25"/>
      <c r="T14" s="25"/>
      <c r="U14" s="170"/>
      <c r="V14" s="170"/>
      <c r="W14" s="170"/>
      <c r="X14" s="170"/>
      <c r="Y14" s="170"/>
      <c r="Z14" s="170"/>
      <c r="AA14" s="170"/>
      <c r="AB14" s="170"/>
      <c r="AC14" s="170"/>
      <c r="AD14" s="171" t="s">
        <v>21</v>
      </c>
      <c r="AE14" s="171"/>
      <c r="AF14" s="171"/>
      <c r="AG14" s="171"/>
      <c r="AH14" s="171"/>
      <c r="AI14" s="171"/>
      <c r="AJ14" s="146">
        <f t="shared" ref="AJ14:AJ16" si="8">DI24+DP24+DW24+DI46+DP46+DW46+DI86+DP86+DW86+DI108+DP108+DW108+DI148+DP148+DW148+DI170+DP170+DW170+DI210+DP210+DW210+DI232+DP232+DW232</f>
        <v>0</v>
      </c>
      <c r="AK14" s="147"/>
      <c r="AL14" s="147"/>
      <c r="AM14" s="147"/>
      <c r="AN14" s="147">
        <f t="shared" si="0"/>
        <v>0</v>
      </c>
      <c r="AO14" s="147"/>
      <c r="AP14" s="147"/>
      <c r="AQ14" s="147"/>
      <c r="AR14" s="148">
        <f t="shared" si="1"/>
        <v>0</v>
      </c>
      <c r="AS14" s="148"/>
      <c r="AT14" s="148"/>
      <c r="AU14" s="148"/>
      <c r="AV14" s="25"/>
      <c r="AW14" s="25"/>
      <c r="AX14" s="170"/>
      <c r="AY14" s="170"/>
      <c r="AZ14" s="170"/>
      <c r="BA14" s="170"/>
      <c r="BB14" s="170"/>
      <c r="BC14" s="170"/>
      <c r="BD14" s="170"/>
      <c r="BE14" s="170"/>
      <c r="BF14" s="170"/>
      <c r="BG14" s="171" t="s">
        <v>21</v>
      </c>
      <c r="BH14" s="171"/>
      <c r="BI14" s="171"/>
      <c r="BJ14" s="171"/>
      <c r="BK14" s="171"/>
      <c r="BL14" s="171"/>
      <c r="BM14" s="146">
        <f t="shared" si="2"/>
        <v>0</v>
      </c>
      <c r="BN14" s="147"/>
      <c r="BO14" s="147"/>
      <c r="BP14" s="147"/>
      <c r="BQ14" s="147">
        <f t="shared" si="3"/>
        <v>0</v>
      </c>
      <c r="BR14" s="147"/>
      <c r="BS14" s="147"/>
      <c r="BT14" s="147"/>
      <c r="BU14" s="148">
        <f t="shared" si="4"/>
        <v>0</v>
      </c>
      <c r="BV14" s="148"/>
      <c r="BW14" s="148"/>
      <c r="BX14" s="148"/>
      <c r="BY14" s="25"/>
      <c r="BZ14" s="25"/>
      <c r="CA14" s="170"/>
      <c r="CB14" s="170"/>
      <c r="CC14" s="170"/>
      <c r="CD14" s="170"/>
      <c r="CE14" s="170"/>
      <c r="CF14" s="170"/>
      <c r="CG14" s="170"/>
      <c r="CH14" s="170"/>
      <c r="CI14" s="170"/>
      <c r="CJ14" s="171" t="s">
        <v>21</v>
      </c>
      <c r="CK14" s="171"/>
      <c r="CL14" s="171"/>
      <c r="CM14" s="171"/>
      <c r="CN14" s="171"/>
      <c r="CO14" s="171"/>
      <c r="CP14" s="146">
        <f t="shared" si="5"/>
        <v>0</v>
      </c>
      <c r="CQ14" s="147"/>
      <c r="CR14" s="147"/>
      <c r="CS14" s="147"/>
      <c r="CT14" s="147">
        <f t="shared" si="6"/>
        <v>0</v>
      </c>
      <c r="CU14" s="147"/>
      <c r="CV14" s="147"/>
      <c r="CW14" s="147"/>
      <c r="CX14" s="148">
        <f t="shared" si="7"/>
        <v>0</v>
      </c>
      <c r="CY14" s="148"/>
      <c r="CZ14" s="148"/>
      <c r="DA14" s="148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51" t="s">
        <v>28</v>
      </c>
      <c r="F15" s="151"/>
      <c r="G15" s="151"/>
      <c r="H15" s="151"/>
      <c r="I15" s="151"/>
      <c r="J15" s="151"/>
      <c r="K15" s="151"/>
      <c r="L15" s="152" t="str">
        <f>IF(S18&gt;=0.285,"達成","未達成")</f>
        <v>未達成</v>
      </c>
      <c r="M15" s="152"/>
      <c r="N15" s="152"/>
      <c r="O15" s="152"/>
      <c r="P15" s="152"/>
      <c r="Q15" s="152"/>
      <c r="R15" s="152"/>
      <c r="S15" s="90">
        <f>IFERROR(AVERAGEIF(AR12:AU17,"&lt;&gt;0"),0)</f>
        <v>0</v>
      </c>
      <c r="T15" s="25"/>
      <c r="U15" s="170"/>
      <c r="V15" s="170"/>
      <c r="W15" s="170"/>
      <c r="X15" s="170"/>
      <c r="Y15" s="170"/>
      <c r="Z15" s="170"/>
      <c r="AA15" s="170"/>
      <c r="AB15" s="170"/>
      <c r="AC15" s="170"/>
      <c r="AD15" s="171" t="s">
        <v>22</v>
      </c>
      <c r="AE15" s="171"/>
      <c r="AF15" s="171"/>
      <c r="AG15" s="171"/>
      <c r="AH15" s="171"/>
      <c r="AI15" s="171"/>
      <c r="AJ15" s="146">
        <f t="shared" si="8"/>
        <v>0</v>
      </c>
      <c r="AK15" s="147"/>
      <c r="AL15" s="147"/>
      <c r="AM15" s="147"/>
      <c r="AN15" s="147">
        <f t="shared" si="0"/>
        <v>0</v>
      </c>
      <c r="AO15" s="147"/>
      <c r="AP15" s="147"/>
      <c r="AQ15" s="147"/>
      <c r="AR15" s="148">
        <f t="shared" si="1"/>
        <v>0</v>
      </c>
      <c r="AS15" s="148"/>
      <c r="AT15" s="148"/>
      <c r="AU15" s="148"/>
      <c r="AV15" s="25"/>
      <c r="AW15" s="25"/>
      <c r="AX15" s="170"/>
      <c r="AY15" s="170"/>
      <c r="AZ15" s="170"/>
      <c r="BA15" s="170"/>
      <c r="BB15" s="170"/>
      <c r="BC15" s="170"/>
      <c r="BD15" s="170"/>
      <c r="BE15" s="170"/>
      <c r="BF15" s="170"/>
      <c r="BG15" s="171" t="s">
        <v>22</v>
      </c>
      <c r="BH15" s="171"/>
      <c r="BI15" s="171"/>
      <c r="BJ15" s="171"/>
      <c r="BK15" s="171"/>
      <c r="BL15" s="171"/>
      <c r="BM15" s="146">
        <f t="shared" si="2"/>
        <v>0</v>
      </c>
      <c r="BN15" s="147"/>
      <c r="BO15" s="147"/>
      <c r="BP15" s="147"/>
      <c r="BQ15" s="147">
        <f t="shared" si="3"/>
        <v>0</v>
      </c>
      <c r="BR15" s="147"/>
      <c r="BS15" s="147"/>
      <c r="BT15" s="147"/>
      <c r="BU15" s="148">
        <f t="shared" si="4"/>
        <v>0</v>
      </c>
      <c r="BV15" s="148"/>
      <c r="BW15" s="148"/>
      <c r="BX15" s="148"/>
      <c r="BY15" s="25"/>
      <c r="BZ15" s="25"/>
      <c r="CA15" s="170"/>
      <c r="CB15" s="170"/>
      <c r="CC15" s="170"/>
      <c r="CD15" s="170"/>
      <c r="CE15" s="170"/>
      <c r="CF15" s="170"/>
      <c r="CG15" s="170"/>
      <c r="CH15" s="170"/>
      <c r="CI15" s="170"/>
      <c r="CJ15" s="171" t="s">
        <v>22</v>
      </c>
      <c r="CK15" s="171"/>
      <c r="CL15" s="171"/>
      <c r="CM15" s="171"/>
      <c r="CN15" s="171"/>
      <c r="CO15" s="171"/>
      <c r="CP15" s="146">
        <f t="shared" si="5"/>
        <v>0</v>
      </c>
      <c r="CQ15" s="147"/>
      <c r="CR15" s="147"/>
      <c r="CS15" s="147"/>
      <c r="CT15" s="147">
        <f t="shared" si="6"/>
        <v>0</v>
      </c>
      <c r="CU15" s="147"/>
      <c r="CV15" s="147"/>
      <c r="CW15" s="147"/>
      <c r="CX15" s="148">
        <f t="shared" si="7"/>
        <v>0</v>
      </c>
      <c r="CY15" s="148"/>
      <c r="CZ15" s="148"/>
      <c r="DA15" s="148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  <c r="S16" s="90">
        <f>IFERROR(AVERAGEIF(BU12:BX17,"&lt;&gt;0"),0)</f>
        <v>0</v>
      </c>
      <c r="T16" s="25"/>
      <c r="U16" s="170"/>
      <c r="V16" s="170"/>
      <c r="W16" s="170"/>
      <c r="X16" s="170"/>
      <c r="Y16" s="170"/>
      <c r="Z16" s="170"/>
      <c r="AA16" s="170"/>
      <c r="AB16" s="170"/>
      <c r="AC16" s="170"/>
      <c r="AD16" s="171" t="s">
        <v>23</v>
      </c>
      <c r="AE16" s="171"/>
      <c r="AF16" s="171"/>
      <c r="AG16" s="171"/>
      <c r="AH16" s="171"/>
      <c r="AI16" s="171"/>
      <c r="AJ16" s="146">
        <f t="shared" si="8"/>
        <v>0</v>
      </c>
      <c r="AK16" s="147"/>
      <c r="AL16" s="147"/>
      <c r="AM16" s="147"/>
      <c r="AN16" s="147">
        <f t="shared" si="0"/>
        <v>0</v>
      </c>
      <c r="AO16" s="147"/>
      <c r="AP16" s="147"/>
      <c r="AQ16" s="147"/>
      <c r="AR16" s="148">
        <f t="shared" si="1"/>
        <v>0</v>
      </c>
      <c r="AS16" s="148"/>
      <c r="AT16" s="148"/>
      <c r="AU16" s="148"/>
      <c r="AV16" s="25"/>
      <c r="AW16" s="25"/>
      <c r="AX16" s="170"/>
      <c r="AY16" s="170"/>
      <c r="AZ16" s="170"/>
      <c r="BA16" s="170"/>
      <c r="BB16" s="170"/>
      <c r="BC16" s="170"/>
      <c r="BD16" s="170"/>
      <c r="BE16" s="170"/>
      <c r="BF16" s="170"/>
      <c r="BG16" s="171" t="s">
        <v>23</v>
      </c>
      <c r="BH16" s="171"/>
      <c r="BI16" s="171"/>
      <c r="BJ16" s="171"/>
      <c r="BK16" s="171"/>
      <c r="BL16" s="171"/>
      <c r="BM16" s="146">
        <f t="shared" si="2"/>
        <v>0</v>
      </c>
      <c r="BN16" s="147"/>
      <c r="BO16" s="147"/>
      <c r="BP16" s="147"/>
      <c r="BQ16" s="147">
        <f t="shared" si="3"/>
        <v>0</v>
      </c>
      <c r="BR16" s="147"/>
      <c r="BS16" s="147"/>
      <c r="BT16" s="147"/>
      <c r="BU16" s="148">
        <f t="shared" si="4"/>
        <v>0</v>
      </c>
      <c r="BV16" s="148"/>
      <c r="BW16" s="148"/>
      <c r="BX16" s="148"/>
      <c r="BY16" s="25"/>
      <c r="BZ16" s="25"/>
      <c r="CA16" s="170"/>
      <c r="CB16" s="170"/>
      <c r="CC16" s="170"/>
      <c r="CD16" s="170"/>
      <c r="CE16" s="170"/>
      <c r="CF16" s="170"/>
      <c r="CG16" s="170"/>
      <c r="CH16" s="170"/>
      <c r="CI16" s="170"/>
      <c r="CJ16" s="171" t="s">
        <v>23</v>
      </c>
      <c r="CK16" s="171"/>
      <c r="CL16" s="171"/>
      <c r="CM16" s="171"/>
      <c r="CN16" s="171"/>
      <c r="CO16" s="171"/>
      <c r="CP16" s="146">
        <f t="shared" si="5"/>
        <v>0</v>
      </c>
      <c r="CQ16" s="147"/>
      <c r="CR16" s="147"/>
      <c r="CS16" s="147"/>
      <c r="CT16" s="147">
        <f t="shared" si="6"/>
        <v>0</v>
      </c>
      <c r="CU16" s="147"/>
      <c r="CV16" s="147"/>
      <c r="CW16" s="147"/>
      <c r="CX16" s="148">
        <f t="shared" si="7"/>
        <v>0</v>
      </c>
      <c r="CY16" s="148"/>
      <c r="CZ16" s="148"/>
      <c r="DA16" s="148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3"/>
      <c r="C17" s="3"/>
      <c r="D17" s="3"/>
      <c r="E17" s="151"/>
      <c r="F17" s="151"/>
      <c r="G17" s="151"/>
      <c r="H17" s="151"/>
      <c r="I17" s="151"/>
      <c r="J17" s="151"/>
      <c r="K17" s="151"/>
      <c r="L17" s="152"/>
      <c r="M17" s="152"/>
      <c r="N17" s="152"/>
      <c r="O17" s="152"/>
      <c r="P17" s="152"/>
      <c r="Q17" s="152"/>
      <c r="R17" s="152"/>
      <c r="S17" s="90">
        <f>IFERROR(AVERAGEIF(CX12:DA17,"&lt;&gt;0"),0)</f>
        <v>0</v>
      </c>
      <c r="T17" s="25"/>
      <c r="U17" s="170"/>
      <c r="V17" s="170"/>
      <c r="W17" s="170"/>
      <c r="X17" s="170"/>
      <c r="Y17" s="170"/>
      <c r="Z17" s="170"/>
      <c r="AA17" s="170"/>
      <c r="AB17" s="170"/>
      <c r="AC17" s="170"/>
      <c r="AD17" s="171" t="s">
        <v>36</v>
      </c>
      <c r="AE17" s="171"/>
      <c r="AF17" s="171"/>
      <c r="AG17" s="171"/>
      <c r="AH17" s="171"/>
      <c r="AI17" s="171"/>
      <c r="AJ17" s="146">
        <f>DI27+DP27+DW27+DI49+DP49+DW49+DI89+DP89+DW89+DI111+DP111+DW111+DI151+DP151+DW151+DI173+DP173+DW173+DI213+DP213+DW213+DI235+DP235+DW235</f>
        <v>0</v>
      </c>
      <c r="AK17" s="147"/>
      <c r="AL17" s="147"/>
      <c r="AM17" s="147"/>
      <c r="AN17" s="147">
        <f>DG27+DN27+DU27+DG49+DN49+DU49+DG89+DN89+DU89+DG111+DN111+DU111+DG151+DN151+DU151+DG173+DN173+DU173+DG213+DN213+DU213+DG235+DN235+DU235</f>
        <v>0</v>
      </c>
      <c r="AO17" s="147"/>
      <c r="AP17" s="147"/>
      <c r="AQ17" s="147"/>
      <c r="AR17" s="148">
        <f t="shared" si="1"/>
        <v>0</v>
      </c>
      <c r="AS17" s="148"/>
      <c r="AT17" s="148"/>
      <c r="AU17" s="148"/>
      <c r="AV17" s="25"/>
      <c r="AW17" s="25"/>
      <c r="AX17" s="170"/>
      <c r="AY17" s="170"/>
      <c r="AZ17" s="170"/>
      <c r="BA17" s="170"/>
      <c r="BB17" s="170"/>
      <c r="BC17" s="170"/>
      <c r="BD17" s="170"/>
      <c r="BE17" s="170"/>
      <c r="BF17" s="170"/>
      <c r="BG17" s="171" t="s">
        <v>36</v>
      </c>
      <c r="BH17" s="171"/>
      <c r="BI17" s="171"/>
      <c r="BJ17" s="171"/>
      <c r="BK17" s="171"/>
      <c r="BL17" s="171"/>
      <c r="BM17" s="146">
        <f>DI33+DP33+DW33+DI55+DP55+DW55+DI95+DP95+DW95+DI117+DP117+DW117+DI157+DP157+DW157+DI179+DP179+DW179+DI219+DP219+DW219+DI241+DP241+DW241</f>
        <v>0</v>
      </c>
      <c r="BN17" s="147"/>
      <c r="BO17" s="147"/>
      <c r="BP17" s="147"/>
      <c r="BQ17" s="147">
        <f>DG33+DN33+DU33+DG55+DN55+DU55+DG95+DN95+DU95+DG117+DN117+DU117+DG157+DN157+DU157+DG179+DN179+DU179+DG219+DN219+DU219+DG241+DN241+DU241</f>
        <v>0</v>
      </c>
      <c r="BR17" s="147"/>
      <c r="BS17" s="147"/>
      <c r="BT17" s="147"/>
      <c r="BU17" s="148">
        <f t="shared" si="4"/>
        <v>0</v>
      </c>
      <c r="BV17" s="148"/>
      <c r="BW17" s="148"/>
      <c r="BX17" s="148"/>
      <c r="BY17" s="25"/>
      <c r="BZ17" s="25"/>
      <c r="CA17" s="170"/>
      <c r="CB17" s="170"/>
      <c r="CC17" s="170"/>
      <c r="CD17" s="170"/>
      <c r="CE17" s="170"/>
      <c r="CF17" s="170"/>
      <c r="CG17" s="170"/>
      <c r="CH17" s="170"/>
      <c r="CI17" s="170"/>
      <c r="CJ17" s="171" t="s">
        <v>36</v>
      </c>
      <c r="CK17" s="171"/>
      <c r="CL17" s="171"/>
      <c r="CM17" s="171"/>
      <c r="CN17" s="171"/>
      <c r="CO17" s="171"/>
      <c r="CP17" s="146">
        <f>DI39+DP39+DW39+DI61+DP61+DW61+DI101+DP101+DW101+DI123+DP123+DW123+DI163+DP163+DW163+DI185+DP185+DW185+DI225+DP225+DW225+DI247+DP247+DW247</f>
        <v>0</v>
      </c>
      <c r="CQ17" s="147"/>
      <c r="CR17" s="147"/>
      <c r="CS17" s="147"/>
      <c r="CT17" s="147">
        <f t="shared" si="6"/>
        <v>0</v>
      </c>
      <c r="CU17" s="147"/>
      <c r="CV17" s="147"/>
      <c r="CW17" s="147"/>
      <c r="CX17" s="148">
        <f t="shared" si="7"/>
        <v>0</v>
      </c>
      <c r="CY17" s="148"/>
      <c r="CZ17" s="148"/>
      <c r="DA17" s="148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69">
        <f>DATE(YEAR(AA19),MONTH(AA19),1)</f>
        <v>45566</v>
      </c>
      <c r="AC19" s="169"/>
      <c r="AD19" s="169"/>
      <c r="AE19" s="169"/>
      <c r="AF19" s="169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69">
        <f>DATE(YEAR(BF19),MONTH(BF19),1)</f>
        <v>45597</v>
      </c>
      <c r="BH19" s="169"/>
      <c r="BI19" s="169"/>
      <c r="BJ19" s="169"/>
      <c r="BK19" s="169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69">
        <f>DATE(YEAR(CK19),MONTH(CK19),1)</f>
        <v>45627</v>
      </c>
      <c r="CM19" s="169"/>
      <c r="CN19" s="169"/>
      <c r="CO19" s="169"/>
      <c r="CP19" s="169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2" t="s">
        <v>5</v>
      </c>
      <c r="DG19" s="142"/>
      <c r="DH19" s="142"/>
      <c r="DJ19" s="77" t="s">
        <v>43</v>
      </c>
      <c r="DL19" s="34"/>
      <c r="DM19" s="142" t="s">
        <v>5</v>
      </c>
      <c r="DN19" s="142"/>
      <c r="DO19" s="142"/>
      <c r="DQ19" s="77" t="s">
        <v>43</v>
      </c>
      <c r="DS19" s="34"/>
      <c r="DT19" s="142" t="s">
        <v>5</v>
      </c>
      <c r="DU19" s="142"/>
      <c r="DV19" s="142"/>
      <c r="DX19" s="77" t="s">
        <v>43</v>
      </c>
    </row>
    <row r="20" spans="2:129" ht="15" customHeight="1" x14ac:dyDescent="0.15">
      <c r="B20" s="131"/>
      <c r="C20" s="131"/>
      <c r="D20" s="131"/>
      <c r="E20" s="132" t="s">
        <v>3</v>
      </c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4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C20" si="9">R20+DAY(1)</f>
        <v>45569</v>
      </c>
      <c r="T20" s="47">
        <f t="shared" si="9"/>
        <v>45570</v>
      </c>
      <c r="U20" s="47">
        <f t="shared" si="9"/>
        <v>45571</v>
      </c>
      <c r="V20" s="47">
        <f t="shared" si="9"/>
        <v>45572</v>
      </c>
      <c r="W20" s="47">
        <f t="shared" si="9"/>
        <v>45573</v>
      </c>
      <c r="X20" s="47">
        <f t="shared" si="9"/>
        <v>45574</v>
      </c>
      <c r="Y20" s="47">
        <f t="shared" si="9"/>
        <v>45575</v>
      </c>
      <c r="Z20" s="47">
        <f t="shared" si="9"/>
        <v>45576</v>
      </c>
      <c r="AA20" s="47">
        <f t="shared" si="9"/>
        <v>45577</v>
      </c>
      <c r="AB20" s="47">
        <f t="shared" si="9"/>
        <v>45578</v>
      </c>
      <c r="AC20" s="47">
        <f t="shared" si="9"/>
        <v>45579</v>
      </c>
      <c r="AD20" s="47">
        <f t="shared" si="9"/>
        <v>45580</v>
      </c>
      <c r="AE20" s="47">
        <f t="shared" si="9"/>
        <v>45581</v>
      </c>
      <c r="AF20" s="47">
        <f t="shared" si="9"/>
        <v>45582</v>
      </c>
      <c r="AG20" s="47">
        <f t="shared" si="9"/>
        <v>45583</v>
      </c>
      <c r="AH20" s="47">
        <f t="shared" si="9"/>
        <v>45584</v>
      </c>
      <c r="AI20" s="47">
        <f t="shared" si="9"/>
        <v>45585</v>
      </c>
      <c r="AJ20" s="47">
        <f t="shared" si="9"/>
        <v>45586</v>
      </c>
      <c r="AK20" s="47">
        <f t="shared" si="9"/>
        <v>45587</v>
      </c>
      <c r="AL20" s="47">
        <f t="shared" si="9"/>
        <v>45588</v>
      </c>
      <c r="AM20" s="47">
        <f t="shared" si="9"/>
        <v>45589</v>
      </c>
      <c r="AN20" s="47">
        <f t="shared" si="9"/>
        <v>45590</v>
      </c>
      <c r="AO20" s="47">
        <f t="shared" si="9"/>
        <v>45591</v>
      </c>
      <c r="AP20" s="47">
        <f t="shared" si="9"/>
        <v>45592</v>
      </c>
      <c r="AQ20" s="47">
        <f t="shared" si="9"/>
        <v>45593</v>
      </c>
      <c r="AR20" s="47">
        <f t="shared" si="9"/>
        <v>45594</v>
      </c>
      <c r="AS20" s="47">
        <f t="shared" si="9"/>
        <v>45595</v>
      </c>
      <c r="AT20" s="47">
        <f t="shared" si="9"/>
        <v>45596</v>
      </c>
      <c r="AU20" s="47">
        <f t="shared" si="9"/>
        <v>45597</v>
      </c>
      <c r="AV20" s="47">
        <f t="shared" si="9"/>
        <v>45598</v>
      </c>
      <c r="AW20" s="47">
        <f t="shared" si="9"/>
        <v>45599</v>
      </c>
      <c r="AX20" s="47">
        <f t="shared" si="9"/>
        <v>45600</v>
      </c>
      <c r="AY20" s="47">
        <f t="shared" si="9"/>
        <v>45601</v>
      </c>
      <c r="AZ20" s="47">
        <f t="shared" si="9"/>
        <v>45602</v>
      </c>
      <c r="BA20" s="47">
        <f t="shared" si="9"/>
        <v>45603</v>
      </c>
      <c r="BB20" s="47">
        <f t="shared" si="9"/>
        <v>45604</v>
      </c>
      <c r="BC20" s="47">
        <f t="shared" si="9"/>
        <v>45605</v>
      </c>
      <c r="BD20" s="47">
        <f t="shared" si="9"/>
        <v>45606</v>
      </c>
      <c r="BE20" s="47">
        <f t="shared" si="9"/>
        <v>45607</v>
      </c>
      <c r="BF20" s="47">
        <f t="shared" si="9"/>
        <v>45608</v>
      </c>
      <c r="BG20" s="47">
        <f t="shared" si="9"/>
        <v>45609</v>
      </c>
      <c r="BH20" s="47">
        <f t="shared" si="9"/>
        <v>45610</v>
      </c>
      <c r="BI20" s="47">
        <f t="shared" si="9"/>
        <v>45611</v>
      </c>
      <c r="BJ20" s="47">
        <f t="shared" si="9"/>
        <v>45612</v>
      </c>
      <c r="BK20" s="47">
        <f t="shared" si="9"/>
        <v>45613</v>
      </c>
      <c r="BL20" s="47">
        <f t="shared" si="9"/>
        <v>45614</v>
      </c>
      <c r="BM20" s="47">
        <f t="shared" si="9"/>
        <v>45615</v>
      </c>
      <c r="BN20" s="47">
        <f t="shared" si="9"/>
        <v>45616</v>
      </c>
      <c r="BO20" s="47">
        <f t="shared" si="9"/>
        <v>45617</v>
      </c>
      <c r="BP20" s="47">
        <f t="shared" si="9"/>
        <v>45618</v>
      </c>
      <c r="BQ20" s="47">
        <f t="shared" si="9"/>
        <v>45619</v>
      </c>
      <c r="BR20" s="47">
        <f t="shared" si="9"/>
        <v>45620</v>
      </c>
      <c r="BS20" s="47">
        <f t="shared" si="9"/>
        <v>45621</v>
      </c>
      <c r="BT20" s="47">
        <f t="shared" si="9"/>
        <v>45622</v>
      </c>
      <c r="BU20" s="47">
        <f t="shared" si="9"/>
        <v>45623</v>
      </c>
      <c r="BV20" s="47">
        <f t="shared" si="9"/>
        <v>45624</v>
      </c>
      <c r="BW20" s="47">
        <f t="shared" si="9"/>
        <v>45625</v>
      </c>
      <c r="BX20" s="47">
        <f t="shared" si="9"/>
        <v>45626</v>
      </c>
      <c r="BY20" s="47">
        <f t="shared" si="9"/>
        <v>45627</v>
      </c>
      <c r="BZ20" s="47">
        <f t="shared" si="9"/>
        <v>45628</v>
      </c>
      <c r="CA20" s="47">
        <f t="shared" si="9"/>
        <v>45629</v>
      </c>
      <c r="CB20" s="47">
        <f t="shared" si="9"/>
        <v>45630</v>
      </c>
      <c r="CC20" s="47">
        <f t="shared" si="9"/>
        <v>45631</v>
      </c>
      <c r="CD20" s="47">
        <f t="shared" ref="CD20:DB20" si="10">CC20+DAY(1)</f>
        <v>45632</v>
      </c>
      <c r="CE20" s="47">
        <f t="shared" si="10"/>
        <v>45633</v>
      </c>
      <c r="CF20" s="47">
        <f t="shared" si="10"/>
        <v>45634</v>
      </c>
      <c r="CG20" s="47">
        <f t="shared" si="10"/>
        <v>45635</v>
      </c>
      <c r="CH20" s="47">
        <f t="shared" si="10"/>
        <v>45636</v>
      </c>
      <c r="CI20" s="47">
        <f t="shared" si="10"/>
        <v>45637</v>
      </c>
      <c r="CJ20" s="47">
        <f t="shared" si="10"/>
        <v>45638</v>
      </c>
      <c r="CK20" s="47">
        <f t="shared" si="10"/>
        <v>45639</v>
      </c>
      <c r="CL20" s="47">
        <f t="shared" si="10"/>
        <v>45640</v>
      </c>
      <c r="CM20" s="47">
        <f t="shared" si="10"/>
        <v>45641</v>
      </c>
      <c r="CN20" s="47">
        <f t="shared" si="10"/>
        <v>45642</v>
      </c>
      <c r="CO20" s="47">
        <f t="shared" si="10"/>
        <v>45643</v>
      </c>
      <c r="CP20" s="47">
        <f t="shared" si="10"/>
        <v>45644</v>
      </c>
      <c r="CQ20" s="47">
        <f t="shared" si="10"/>
        <v>45645</v>
      </c>
      <c r="CR20" s="47">
        <f t="shared" si="10"/>
        <v>45646</v>
      </c>
      <c r="CS20" s="47">
        <f t="shared" si="10"/>
        <v>45647</v>
      </c>
      <c r="CT20" s="47">
        <f t="shared" si="10"/>
        <v>45648</v>
      </c>
      <c r="CU20" s="47">
        <f t="shared" si="10"/>
        <v>45649</v>
      </c>
      <c r="CV20" s="47">
        <f t="shared" si="10"/>
        <v>45650</v>
      </c>
      <c r="CW20" s="47">
        <f t="shared" si="10"/>
        <v>45651</v>
      </c>
      <c r="CX20" s="47">
        <f t="shared" si="10"/>
        <v>45652</v>
      </c>
      <c r="CY20" s="47">
        <f t="shared" si="10"/>
        <v>45653</v>
      </c>
      <c r="CZ20" s="47">
        <f t="shared" si="10"/>
        <v>45654</v>
      </c>
      <c r="DA20" s="47">
        <f t="shared" si="10"/>
        <v>45655</v>
      </c>
      <c r="DB20" s="47">
        <f t="shared" si="10"/>
        <v>45656</v>
      </c>
      <c r="DC20" s="55">
        <f>DB20+DAY(1)</f>
        <v>45657</v>
      </c>
      <c r="DD20" s="66">
        <f>DC20+DAY(1)</f>
        <v>45658</v>
      </c>
      <c r="DE20" s="48"/>
      <c r="DF20" s="140">
        <f>AB19</f>
        <v>45566</v>
      </c>
      <c r="DG20" s="140"/>
      <c r="DH20" s="140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0">
        <f>BG19</f>
        <v>45597</v>
      </c>
      <c r="DN20" s="140"/>
      <c r="DO20" s="140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0">
        <f>CL19</f>
        <v>45627</v>
      </c>
      <c r="DU20" s="140"/>
      <c r="DV20" s="140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31"/>
      <c r="C21" s="131"/>
      <c r="D21" s="131"/>
      <c r="E21" s="135"/>
      <c r="F21" s="136"/>
      <c r="G21" s="136"/>
      <c r="H21" s="136"/>
      <c r="I21" s="136"/>
      <c r="J21" s="137"/>
      <c r="K21" s="139"/>
      <c r="L21" s="136"/>
      <c r="M21" s="136"/>
      <c r="N21" s="136"/>
      <c r="O21" s="137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11">TEXT(WEEKDAY(+T20),"aaa")</f>
        <v>土</v>
      </c>
      <c r="U21" s="49" t="str">
        <f t="shared" si="11"/>
        <v>日</v>
      </c>
      <c r="V21" s="49" t="str">
        <f t="shared" si="11"/>
        <v>月</v>
      </c>
      <c r="W21" s="49" t="str">
        <f t="shared" si="11"/>
        <v>火</v>
      </c>
      <c r="X21" s="49" t="str">
        <f t="shared" si="11"/>
        <v>水</v>
      </c>
      <c r="Y21" s="49" t="str">
        <f t="shared" si="11"/>
        <v>木</v>
      </c>
      <c r="Z21" s="49" t="str">
        <f t="shared" si="11"/>
        <v>金</v>
      </c>
      <c r="AA21" s="49" t="str">
        <f t="shared" si="11"/>
        <v>土</v>
      </c>
      <c r="AB21" s="49" t="str">
        <f t="shared" si="11"/>
        <v>日</v>
      </c>
      <c r="AC21" s="49" t="str">
        <f t="shared" si="11"/>
        <v>月</v>
      </c>
      <c r="AD21" s="49" t="str">
        <f t="shared" si="11"/>
        <v>火</v>
      </c>
      <c r="AE21" s="49" t="str">
        <f t="shared" si="11"/>
        <v>水</v>
      </c>
      <c r="AF21" s="49" t="str">
        <f t="shared" si="11"/>
        <v>木</v>
      </c>
      <c r="AG21" s="49" t="str">
        <f t="shared" si="11"/>
        <v>金</v>
      </c>
      <c r="AH21" s="49" t="str">
        <f t="shared" si="11"/>
        <v>土</v>
      </c>
      <c r="AI21" s="49" t="str">
        <f t="shared" si="11"/>
        <v>日</v>
      </c>
      <c r="AJ21" s="49" t="str">
        <f t="shared" si="11"/>
        <v>月</v>
      </c>
      <c r="AK21" s="49" t="str">
        <f t="shared" si="11"/>
        <v>火</v>
      </c>
      <c r="AL21" s="49" t="str">
        <f t="shared" si="11"/>
        <v>水</v>
      </c>
      <c r="AM21" s="49" t="str">
        <f t="shared" si="11"/>
        <v>木</v>
      </c>
      <c r="AN21" s="49" t="str">
        <f t="shared" si="11"/>
        <v>金</v>
      </c>
      <c r="AO21" s="49" t="str">
        <f t="shared" si="11"/>
        <v>土</v>
      </c>
      <c r="AP21" s="49" t="str">
        <f t="shared" si="11"/>
        <v>日</v>
      </c>
      <c r="AQ21" s="49" t="str">
        <f t="shared" si="11"/>
        <v>月</v>
      </c>
      <c r="AR21" s="49" t="str">
        <f t="shared" si="11"/>
        <v>火</v>
      </c>
      <c r="AS21" s="49" t="str">
        <f t="shared" si="11"/>
        <v>水</v>
      </c>
      <c r="AT21" s="49" t="str">
        <f t="shared" si="11"/>
        <v>木</v>
      </c>
      <c r="AU21" s="49" t="str">
        <f t="shared" si="11"/>
        <v>金</v>
      </c>
      <c r="AV21" s="49" t="str">
        <f t="shared" si="11"/>
        <v>土</v>
      </c>
      <c r="AW21" s="49" t="str">
        <f t="shared" si="11"/>
        <v>日</v>
      </c>
      <c r="AX21" s="49" t="str">
        <f t="shared" si="11"/>
        <v>月</v>
      </c>
      <c r="AY21" s="49" t="str">
        <f t="shared" si="11"/>
        <v>火</v>
      </c>
      <c r="AZ21" s="49" t="str">
        <f t="shared" si="11"/>
        <v>水</v>
      </c>
      <c r="BA21" s="49" t="str">
        <f t="shared" si="11"/>
        <v>木</v>
      </c>
      <c r="BB21" s="49" t="str">
        <f t="shared" si="11"/>
        <v>金</v>
      </c>
      <c r="BC21" s="49" t="str">
        <f t="shared" si="11"/>
        <v>土</v>
      </c>
      <c r="BD21" s="49" t="str">
        <f t="shared" si="11"/>
        <v>日</v>
      </c>
      <c r="BE21" s="49" t="str">
        <f t="shared" si="11"/>
        <v>月</v>
      </c>
      <c r="BF21" s="49" t="str">
        <f t="shared" si="11"/>
        <v>火</v>
      </c>
      <c r="BG21" s="49" t="str">
        <f t="shared" si="11"/>
        <v>水</v>
      </c>
      <c r="BH21" s="49" t="str">
        <f t="shared" si="11"/>
        <v>木</v>
      </c>
      <c r="BI21" s="49" t="str">
        <f t="shared" si="11"/>
        <v>金</v>
      </c>
      <c r="BJ21" s="49" t="str">
        <f t="shared" si="11"/>
        <v>土</v>
      </c>
      <c r="BK21" s="49" t="str">
        <f t="shared" si="11"/>
        <v>日</v>
      </c>
      <c r="BL21" s="49" t="str">
        <f t="shared" si="11"/>
        <v>月</v>
      </c>
      <c r="BM21" s="49" t="str">
        <f t="shared" si="11"/>
        <v>火</v>
      </c>
      <c r="BN21" s="49" t="str">
        <f t="shared" si="11"/>
        <v>水</v>
      </c>
      <c r="BO21" s="49" t="str">
        <f t="shared" si="11"/>
        <v>木</v>
      </c>
      <c r="BP21" s="49" t="str">
        <f t="shared" si="11"/>
        <v>金</v>
      </c>
      <c r="BQ21" s="49" t="str">
        <f t="shared" si="11"/>
        <v>土</v>
      </c>
      <c r="BR21" s="49" t="str">
        <f t="shared" si="11"/>
        <v>日</v>
      </c>
      <c r="BS21" s="49" t="str">
        <f t="shared" si="11"/>
        <v>月</v>
      </c>
      <c r="BT21" s="49" t="str">
        <f t="shared" si="11"/>
        <v>火</v>
      </c>
      <c r="BU21" s="49" t="str">
        <f t="shared" si="11"/>
        <v>水</v>
      </c>
      <c r="BV21" s="49" t="str">
        <f t="shared" si="11"/>
        <v>木</v>
      </c>
      <c r="BW21" s="49" t="str">
        <f t="shared" si="11"/>
        <v>金</v>
      </c>
      <c r="BX21" s="49" t="str">
        <f t="shared" si="11"/>
        <v>土</v>
      </c>
      <c r="BY21" s="49" t="str">
        <f t="shared" si="11"/>
        <v>日</v>
      </c>
      <c r="BZ21" s="49" t="str">
        <f t="shared" si="11"/>
        <v>月</v>
      </c>
      <c r="CA21" s="49" t="str">
        <f t="shared" si="11"/>
        <v>火</v>
      </c>
      <c r="CB21" s="49" t="str">
        <f t="shared" si="11"/>
        <v>水</v>
      </c>
      <c r="CC21" s="49" t="str">
        <f t="shared" si="11"/>
        <v>木</v>
      </c>
      <c r="CD21" s="49" t="str">
        <f t="shared" si="11"/>
        <v>金</v>
      </c>
      <c r="CE21" s="49" t="str">
        <f t="shared" si="11"/>
        <v>土</v>
      </c>
      <c r="CF21" s="49" t="str">
        <f t="shared" ref="CF21:DC21" si="12">TEXT(WEEKDAY(+CF20),"aaa")</f>
        <v>日</v>
      </c>
      <c r="CG21" s="49" t="str">
        <f t="shared" si="12"/>
        <v>月</v>
      </c>
      <c r="CH21" s="49" t="str">
        <f t="shared" si="12"/>
        <v>火</v>
      </c>
      <c r="CI21" s="49" t="str">
        <f t="shared" si="12"/>
        <v>水</v>
      </c>
      <c r="CJ21" s="49" t="str">
        <f t="shared" si="12"/>
        <v>木</v>
      </c>
      <c r="CK21" s="49" t="str">
        <f t="shared" si="12"/>
        <v>金</v>
      </c>
      <c r="CL21" s="49" t="str">
        <f t="shared" si="12"/>
        <v>土</v>
      </c>
      <c r="CM21" s="49" t="str">
        <f t="shared" si="12"/>
        <v>日</v>
      </c>
      <c r="CN21" s="49" t="str">
        <f t="shared" si="12"/>
        <v>月</v>
      </c>
      <c r="CO21" s="49" t="str">
        <f t="shared" si="12"/>
        <v>火</v>
      </c>
      <c r="CP21" s="49" t="str">
        <f t="shared" si="12"/>
        <v>水</v>
      </c>
      <c r="CQ21" s="49" t="str">
        <f t="shared" si="12"/>
        <v>木</v>
      </c>
      <c r="CR21" s="49" t="str">
        <f t="shared" si="12"/>
        <v>金</v>
      </c>
      <c r="CS21" s="49" t="str">
        <f t="shared" si="12"/>
        <v>土</v>
      </c>
      <c r="CT21" s="49" t="str">
        <f t="shared" si="12"/>
        <v>日</v>
      </c>
      <c r="CU21" s="49" t="str">
        <f t="shared" si="12"/>
        <v>月</v>
      </c>
      <c r="CV21" s="49" t="str">
        <f t="shared" si="12"/>
        <v>火</v>
      </c>
      <c r="CW21" s="49" t="str">
        <f t="shared" si="12"/>
        <v>水</v>
      </c>
      <c r="CX21" s="49" t="str">
        <f t="shared" si="12"/>
        <v>木</v>
      </c>
      <c r="CY21" s="49" t="str">
        <f t="shared" si="12"/>
        <v>金</v>
      </c>
      <c r="CZ21" s="49" t="str">
        <f t="shared" si="12"/>
        <v>土</v>
      </c>
      <c r="DA21" s="49" t="str">
        <f t="shared" si="12"/>
        <v>日</v>
      </c>
      <c r="DB21" s="49" t="str">
        <f t="shared" si="12"/>
        <v>月</v>
      </c>
      <c r="DC21" s="50" t="str">
        <f t="shared" si="12"/>
        <v>火</v>
      </c>
      <c r="DD21" s="34"/>
      <c r="DE21" s="48"/>
      <c r="DF21" s="69" t="s">
        <v>31</v>
      </c>
      <c r="DG21" s="69" t="s">
        <v>30</v>
      </c>
      <c r="DH21" s="70" t="s">
        <v>38</v>
      </c>
      <c r="DI21" s="74" t="s">
        <v>40</v>
      </c>
      <c r="DL21" s="48"/>
      <c r="DM21" s="69" t="s">
        <v>31</v>
      </c>
      <c r="DN21" s="69" t="s">
        <v>30</v>
      </c>
      <c r="DO21" s="70" t="s">
        <v>38</v>
      </c>
      <c r="DP21" s="74" t="s">
        <v>40</v>
      </c>
      <c r="DS21" s="48"/>
      <c r="DT21" s="69" t="s">
        <v>31</v>
      </c>
      <c r="DU21" s="69" t="s">
        <v>30</v>
      </c>
      <c r="DV21" s="70" t="s">
        <v>38</v>
      </c>
      <c r="DW21" s="74" t="s">
        <v>40</v>
      </c>
    </row>
    <row r="22" spans="2:129" ht="15" customHeight="1" x14ac:dyDescent="0.15">
      <c r="B22" s="127"/>
      <c r="C22" s="127"/>
      <c r="D22" s="127"/>
      <c r="E22" s="117" t="str">
        <f t="shared" ref="E22:E27" si="13">IF(U12=0," ",U12)</f>
        <v>●建設</v>
      </c>
      <c r="F22" s="118"/>
      <c r="G22" s="118"/>
      <c r="H22" s="118"/>
      <c r="I22" s="118"/>
      <c r="J22" s="119"/>
      <c r="K22" s="120" t="str">
        <f t="shared" ref="K22:K27" si="14">IF(AD12=0,"",AD12)</f>
        <v>小松　一郎</v>
      </c>
      <c r="L22" s="121"/>
      <c r="M22" s="121"/>
      <c r="N22" s="121"/>
      <c r="O22" s="12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2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3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29" ht="15" customHeight="1" x14ac:dyDescent="0.15">
      <c r="B23" s="127"/>
      <c r="C23" s="127"/>
      <c r="D23" s="127"/>
      <c r="E23" s="117" t="str">
        <f>IF(U13=0," ",U13)</f>
        <v xml:space="preserve"> </v>
      </c>
      <c r="F23" s="118"/>
      <c r="G23" s="118"/>
      <c r="H23" s="118"/>
      <c r="I23" s="118"/>
      <c r="J23" s="119"/>
      <c r="K23" s="120" t="str">
        <f t="shared" si="14"/>
        <v>小松　二郎</v>
      </c>
      <c r="L23" s="121"/>
      <c r="M23" s="121"/>
      <c r="N23" s="121"/>
      <c r="O23" s="12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3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29" ht="15" customHeight="1" x14ac:dyDescent="0.15">
      <c r="B24" s="127"/>
      <c r="C24" s="127"/>
      <c r="D24" s="127"/>
      <c r="E24" s="117" t="str">
        <f t="shared" si="13"/>
        <v xml:space="preserve"> </v>
      </c>
      <c r="F24" s="118"/>
      <c r="G24" s="118"/>
      <c r="H24" s="118"/>
      <c r="I24" s="118"/>
      <c r="J24" s="119"/>
      <c r="K24" s="120" t="str">
        <f t="shared" si="14"/>
        <v>小松　三郎</v>
      </c>
      <c r="L24" s="121"/>
      <c r="M24" s="121"/>
      <c r="N24" s="121"/>
      <c r="O24" s="12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3"/>
      <c r="DD24" s="34"/>
      <c r="DE24" s="13"/>
      <c r="DF24" s="65">
        <f t="shared" ref="DF24:DF39" si="25">COUNTIFS($P$20:$DC$20,"&gt;="&amp;$BU$6,$P$20:$DC$20,"&lt;="&amp;$CL$6,$P$20:$DC$20,"&gt;="&amp;$AB$19,$P$20:$DC$20,"&lt;"&amp;$BG$19,P24:DC24,"★")</f>
        <v>0</v>
      </c>
      <c r="DG24" s="65">
        <f t="shared" ref="DG24:DG39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 t="shared" si="16"/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 t="shared" si="20"/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 t="shared" si="24"/>
        <v>0</v>
      </c>
    </row>
    <row r="25" spans="2:129" ht="15" customHeight="1" x14ac:dyDescent="0.15">
      <c r="B25" s="127"/>
      <c r="C25" s="127"/>
      <c r="D25" s="127"/>
      <c r="E25" s="117" t="str">
        <f t="shared" si="13"/>
        <v xml:space="preserve"> </v>
      </c>
      <c r="F25" s="118"/>
      <c r="G25" s="118"/>
      <c r="H25" s="118"/>
      <c r="I25" s="118"/>
      <c r="J25" s="119"/>
      <c r="K25" s="120" t="str">
        <f t="shared" si="14"/>
        <v>小松　四郎</v>
      </c>
      <c r="L25" s="121"/>
      <c r="M25" s="121"/>
      <c r="N25" s="121"/>
      <c r="O25" s="12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3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 t="shared" si="27"/>
        <v>0</v>
      </c>
      <c r="DJ25" s="76">
        <f t="shared" si="16"/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 t="shared" si="20"/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 t="shared" si="24"/>
        <v>0</v>
      </c>
    </row>
    <row r="26" spans="2:129" ht="15" customHeight="1" x14ac:dyDescent="0.15">
      <c r="B26" s="127"/>
      <c r="C26" s="127"/>
      <c r="D26" s="127"/>
      <c r="E26" s="117" t="str">
        <f t="shared" si="13"/>
        <v xml:space="preserve"> </v>
      </c>
      <c r="F26" s="118"/>
      <c r="G26" s="118"/>
      <c r="H26" s="118"/>
      <c r="I26" s="118"/>
      <c r="J26" s="119"/>
      <c r="K26" s="120" t="str">
        <f t="shared" si="14"/>
        <v>小松　五郎</v>
      </c>
      <c r="L26" s="121"/>
      <c r="M26" s="121"/>
      <c r="N26" s="121"/>
      <c r="O26" s="12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3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29" ht="15" customHeight="1" x14ac:dyDescent="0.15">
      <c r="B27" s="127"/>
      <c r="C27" s="127"/>
      <c r="D27" s="127"/>
      <c r="E27" s="117" t="str">
        <f t="shared" si="13"/>
        <v xml:space="preserve"> </v>
      </c>
      <c r="F27" s="118"/>
      <c r="G27" s="118"/>
      <c r="H27" s="118"/>
      <c r="I27" s="118"/>
      <c r="J27" s="119"/>
      <c r="K27" s="120" t="str">
        <f t="shared" si="14"/>
        <v>小松　六郎</v>
      </c>
      <c r="L27" s="121"/>
      <c r="M27" s="121"/>
      <c r="N27" s="121"/>
      <c r="O27" s="12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3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29" ht="15" customHeight="1" x14ac:dyDescent="0.15">
      <c r="B28" s="127"/>
      <c r="C28" s="127"/>
      <c r="D28" s="127"/>
      <c r="E28" s="117" t="str">
        <f t="shared" ref="E28:E33" si="30">IF(AX12=0," ",AX12)</f>
        <v>▲建設（一次下請）</v>
      </c>
      <c r="F28" s="118"/>
      <c r="G28" s="118"/>
      <c r="H28" s="118"/>
      <c r="I28" s="118"/>
      <c r="J28" s="119"/>
      <c r="K28" s="120" t="str">
        <f t="shared" ref="K28:K33" si="31">IF(BG12=0,"",BG12)</f>
        <v>小松　一郎</v>
      </c>
      <c r="L28" s="121"/>
      <c r="M28" s="121"/>
      <c r="N28" s="121"/>
      <c r="O28" s="12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3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29" ht="15" customHeight="1" x14ac:dyDescent="0.15">
      <c r="B29" s="127"/>
      <c r="C29" s="127"/>
      <c r="D29" s="127"/>
      <c r="E29" s="117" t="str">
        <f t="shared" si="30"/>
        <v xml:space="preserve"> </v>
      </c>
      <c r="F29" s="118"/>
      <c r="G29" s="118"/>
      <c r="H29" s="118"/>
      <c r="I29" s="118"/>
      <c r="J29" s="119"/>
      <c r="K29" s="120" t="str">
        <f t="shared" si="31"/>
        <v>小松　二郎</v>
      </c>
      <c r="L29" s="121"/>
      <c r="M29" s="121"/>
      <c r="N29" s="121"/>
      <c r="O29" s="12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3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29" ht="15" customHeight="1" x14ac:dyDescent="0.15">
      <c r="B30" s="127"/>
      <c r="C30" s="127"/>
      <c r="D30" s="127"/>
      <c r="E30" s="117" t="str">
        <f t="shared" si="30"/>
        <v xml:space="preserve"> </v>
      </c>
      <c r="F30" s="118"/>
      <c r="G30" s="118"/>
      <c r="H30" s="118"/>
      <c r="I30" s="118"/>
      <c r="J30" s="119"/>
      <c r="K30" s="120" t="str">
        <f t="shared" si="31"/>
        <v>小松　三郎</v>
      </c>
      <c r="L30" s="121"/>
      <c r="M30" s="121"/>
      <c r="N30" s="121"/>
      <c r="O30" s="12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3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29" ht="15" customHeight="1" x14ac:dyDescent="0.15">
      <c r="B31" s="127"/>
      <c r="C31" s="127"/>
      <c r="D31" s="127"/>
      <c r="E31" s="117" t="str">
        <f t="shared" si="30"/>
        <v xml:space="preserve"> </v>
      </c>
      <c r="F31" s="118"/>
      <c r="G31" s="118"/>
      <c r="H31" s="118"/>
      <c r="I31" s="118"/>
      <c r="J31" s="119"/>
      <c r="K31" s="120" t="str">
        <f t="shared" si="31"/>
        <v>小松　四郎</v>
      </c>
      <c r="L31" s="121"/>
      <c r="M31" s="121"/>
      <c r="N31" s="121"/>
      <c r="O31" s="12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3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29" ht="15" customHeight="1" x14ac:dyDescent="0.15">
      <c r="B32" s="127"/>
      <c r="C32" s="127"/>
      <c r="D32" s="127"/>
      <c r="E32" s="117" t="str">
        <f t="shared" si="30"/>
        <v xml:space="preserve"> </v>
      </c>
      <c r="F32" s="118"/>
      <c r="G32" s="118"/>
      <c r="H32" s="118"/>
      <c r="I32" s="118"/>
      <c r="J32" s="119"/>
      <c r="K32" s="120" t="str">
        <f t="shared" si="31"/>
        <v>小松　五郎</v>
      </c>
      <c r="L32" s="121"/>
      <c r="M32" s="121"/>
      <c r="N32" s="121"/>
      <c r="O32" s="12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3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15">
      <c r="B33" s="127"/>
      <c r="C33" s="127"/>
      <c r="D33" s="127"/>
      <c r="E33" s="117" t="str">
        <f t="shared" si="30"/>
        <v xml:space="preserve"> </v>
      </c>
      <c r="F33" s="118"/>
      <c r="G33" s="118"/>
      <c r="H33" s="118"/>
      <c r="I33" s="118"/>
      <c r="J33" s="119"/>
      <c r="K33" s="120" t="str">
        <f t="shared" si="31"/>
        <v>小松　六郎</v>
      </c>
      <c r="L33" s="121"/>
      <c r="M33" s="121"/>
      <c r="N33" s="121"/>
      <c r="O33" s="12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3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15">
      <c r="B34" s="3"/>
      <c r="C34" s="3"/>
      <c r="D34" s="3"/>
      <c r="E34" s="117" t="str">
        <f t="shared" ref="E34:E39" si="32">IF(CA12=0," ",CA12)</f>
        <v>■建設（二次下請）</v>
      </c>
      <c r="F34" s="118"/>
      <c r="G34" s="118"/>
      <c r="H34" s="118"/>
      <c r="I34" s="118"/>
      <c r="J34" s="119"/>
      <c r="K34" s="120" t="str">
        <f t="shared" ref="K34:K39" si="33">IF(CJ12=0,"",CJ12)</f>
        <v>小松　一郎</v>
      </c>
      <c r="L34" s="121"/>
      <c r="M34" s="121"/>
      <c r="N34" s="121"/>
      <c r="O34" s="12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3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15">
      <c r="B35" s="3"/>
      <c r="C35" s="3"/>
      <c r="D35" s="3"/>
      <c r="E35" s="117" t="str">
        <f t="shared" si="32"/>
        <v xml:space="preserve"> </v>
      </c>
      <c r="F35" s="118"/>
      <c r="G35" s="118"/>
      <c r="H35" s="118"/>
      <c r="I35" s="118"/>
      <c r="J35" s="119"/>
      <c r="K35" s="120" t="str">
        <f t="shared" si="33"/>
        <v>小松　二郎</v>
      </c>
      <c r="L35" s="121"/>
      <c r="M35" s="121"/>
      <c r="N35" s="121"/>
      <c r="O35" s="12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3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15">
      <c r="B36" s="2"/>
      <c r="C36" s="2"/>
      <c r="D36" s="2"/>
      <c r="E36" s="117" t="str">
        <f t="shared" si="32"/>
        <v xml:space="preserve"> </v>
      </c>
      <c r="F36" s="118"/>
      <c r="G36" s="118"/>
      <c r="H36" s="118"/>
      <c r="I36" s="118"/>
      <c r="J36" s="119"/>
      <c r="K36" s="120" t="str">
        <f t="shared" si="33"/>
        <v>小松　三郎</v>
      </c>
      <c r="L36" s="121"/>
      <c r="M36" s="121"/>
      <c r="N36" s="121"/>
      <c r="O36" s="12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3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15">
      <c r="E37" s="117" t="str">
        <f t="shared" si="32"/>
        <v xml:space="preserve"> </v>
      </c>
      <c r="F37" s="118"/>
      <c r="G37" s="118"/>
      <c r="H37" s="118"/>
      <c r="I37" s="118"/>
      <c r="J37" s="119"/>
      <c r="K37" s="120" t="str">
        <f t="shared" si="33"/>
        <v>小松　四郎</v>
      </c>
      <c r="L37" s="121"/>
      <c r="M37" s="121"/>
      <c r="N37" s="121"/>
      <c r="O37" s="12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3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15">
      <c r="E38" s="117" t="str">
        <f t="shared" si="32"/>
        <v xml:space="preserve"> </v>
      </c>
      <c r="F38" s="118"/>
      <c r="G38" s="118"/>
      <c r="H38" s="118"/>
      <c r="I38" s="118"/>
      <c r="J38" s="119"/>
      <c r="K38" s="120" t="str">
        <f t="shared" si="33"/>
        <v>小松　五郎</v>
      </c>
      <c r="L38" s="121"/>
      <c r="M38" s="121"/>
      <c r="N38" s="121"/>
      <c r="O38" s="12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3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15">
      <c r="E39" s="143" t="str">
        <f t="shared" si="32"/>
        <v xml:space="preserve"> </v>
      </c>
      <c r="F39" s="144"/>
      <c r="G39" s="144"/>
      <c r="H39" s="144"/>
      <c r="I39" s="144"/>
      <c r="J39" s="145"/>
      <c r="K39" s="125" t="str">
        <f t="shared" si="33"/>
        <v>小松　六郎</v>
      </c>
      <c r="L39" s="126"/>
      <c r="M39" s="126"/>
      <c r="N39" s="126"/>
      <c r="O39" s="126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5"/>
      <c r="DD39" s="34"/>
      <c r="DE39" s="13"/>
      <c r="DF39" s="65">
        <f t="shared" si="25"/>
        <v>0</v>
      </c>
      <c r="DG39" s="65">
        <f t="shared" si="26"/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08">
        <f>IF(OR(P20=$CL$6,P20=$BU$6),"■",)</f>
        <v>0</v>
      </c>
      <c r="Q40" s="108">
        <f t="shared" ref="Q40:CB40" si="34">IF(OR(Q20=$CL$6,Q20=$BU$6),"■",)</f>
        <v>0</v>
      </c>
      <c r="R40" s="108">
        <f t="shared" si="34"/>
        <v>0</v>
      </c>
      <c r="S40" s="108">
        <f t="shared" si="34"/>
        <v>0</v>
      </c>
      <c r="T40" s="108">
        <f t="shared" si="34"/>
        <v>0</v>
      </c>
      <c r="U40" s="108">
        <f t="shared" si="34"/>
        <v>0</v>
      </c>
      <c r="V40" s="108">
        <f t="shared" si="34"/>
        <v>0</v>
      </c>
      <c r="W40" s="108">
        <f t="shared" si="34"/>
        <v>0</v>
      </c>
      <c r="X40" s="108">
        <f t="shared" si="34"/>
        <v>0</v>
      </c>
      <c r="Y40" s="108" t="str">
        <f t="shared" si="34"/>
        <v>■</v>
      </c>
      <c r="Z40" s="108">
        <f t="shared" si="34"/>
        <v>0</v>
      </c>
      <c r="AA40" s="108">
        <f t="shared" si="34"/>
        <v>0</v>
      </c>
      <c r="AB40" s="108">
        <f t="shared" si="34"/>
        <v>0</v>
      </c>
      <c r="AC40" s="108">
        <f t="shared" si="34"/>
        <v>0</v>
      </c>
      <c r="AD40" s="108">
        <f t="shared" si="34"/>
        <v>0</v>
      </c>
      <c r="AE40" s="108">
        <f t="shared" si="34"/>
        <v>0</v>
      </c>
      <c r="AF40" s="108">
        <f t="shared" si="34"/>
        <v>0</v>
      </c>
      <c r="AG40" s="108">
        <f t="shared" si="34"/>
        <v>0</v>
      </c>
      <c r="AH40" s="108">
        <f t="shared" si="34"/>
        <v>0</v>
      </c>
      <c r="AI40" s="108">
        <f t="shared" si="34"/>
        <v>0</v>
      </c>
      <c r="AJ40" s="108">
        <f t="shared" si="34"/>
        <v>0</v>
      </c>
      <c r="AK40" s="108">
        <f t="shared" si="34"/>
        <v>0</v>
      </c>
      <c r="AL40" s="108">
        <f t="shared" si="34"/>
        <v>0</v>
      </c>
      <c r="AM40" s="108">
        <f t="shared" si="34"/>
        <v>0</v>
      </c>
      <c r="AN40" s="108">
        <f t="shared" si="34"/>
        <v>0</v>
      </c>
      <c r="AO40" s="108">
        <f t="shared" si="34"/>
        <v>0</v>
      </c>
      <c r="AP40" s="108">
        <f t="shared" si="34"/>
        <v>0</v>
      </c>
      <c r="AQ40" s="108">
        <f t="shared" si="34"/>
        <v>0</v>
      </c>
      <c r="AR40" s="108">
        <f t="shared" si="34"/>
        <v>0</v>
      </c>
      <c r="AS40" s="108">
        <f t="shared" si="34"/>
        <v>0</v>
      </c>
      <c r="AT40" s="108">
        <f t="shared" si="34"/>
        <v>0</v>
      </c>
      <c r="AU40" s="108">
        <f t="shared" si="34"/>
        <v>0</v>
      </c>
      <c r="AV40" s="108">
        <f t="shared" si="34"/>
        <v>0</v>
      </c>
      <c r="AW40" s="108">
        <f t="shared" si="34"/>
        <v>0</v>
      </c>
      <c r="AX40" s="108">
        <f t="shared" si="34"/>
        <v>0</v>
      </c>
      <c r="AY40" s="108">
        <f t="shared" si="34"/>
        <v>0</v>
      </c>
      <c r="AZ40" s="108">
        <f t="shared" si="34"/>
        <v>0</v>
      </c>
      <c r="BA40" s="108">
        <f t="shared" si="34"/>
        <v>0</v>
      </c>
      <c r="BB40" s="108">
        <f t="shared" si="34"/>
        <v>0</v>
      </c>
      <c r="BC40" s="108">
        <f t="shared" si="34"/>
        <v>0</v>
      </c>
      <c r="BD40" s="108">
        <f t="shared" si="34"/>
        <v>0</v>
      </c>
      <c r="BE40" s="108">
        <f t="shared" si="34"/>
        <v>0</v>
      </c>
      <c r="BF40" s="108">
        <f t="shared" si="34"/>
        <v>0</v>
      </c>
      <c r="BG40" s="108">
        <f t="shared" si="34"/>
        <v>0</v>
      </c>
      <c r="BH40" s="108">
        <f t="shared" si="34"/>
        <v>0</v>
      </c>
      <c r="BI40" s="108">
        <f t="shared" si="34"/>
        <v>0</v>
      </c>
      <c r="BJ40" s="108">
        <f t="shared" si="34"/>
        <v>0</v>
      </c>
      <c r="BK40" s="108">
        <f t="shared" si="34"/>
        <v>0</v>
      </c>
      <c r="BL40" s="108">
        <f t="shared" si="34"/>
        <v>0</v>
      </c>
      <c r="BM40" s="108">
        <f t="shared" si="34"/>
        <v>0</v>
      </c>
      <c r="BN40" s="108">
        <f t="shared" si="34"/>
        <v>0</v>
      </c>
      <c r="BO40" s="108">
        <f t="shared" si="34"/>
        <v>0</v>
      </c>
      <c r="BP40" s="108">
        <f t="shared" si="34"/>
        <v>0</v>
      </c>
      <c r="BQ40" s="108">
        <f t="shared" si="34"/>
        <v>0</v>
      </c>
      <c r="BR40" s="108">
        <f t="shared" si="34"/>
        <v>0</v>
      </c>
      <c r="BS40" s="108">
        <f t="shared" si="34"/>
        <v>0</v>
      </c>
      <c r="BT40" s="108">
        <f t="shared" si="34"/>
        <v>0</v>
      </c>
      <c r="BU40" s="108">
        <f t="shared" si="34"/>
        <v>0</v>
      </c>
      <c r="BV40" s="108">
        <f t="shared" si="34"/>
        <v>0</v>
      </c>
      <c r="BW40" s="108">
        <f t="shared" si="34"/>
        <v>0</v>
      </c>
      <c r="BX40" s="108">
        <f t="shared" si="34"/>
        <v>0</v>
      </c>
      <c r="BY40" s="108">
        <f t="shared" si="34"/>
        <v>0</v>
      </c>
      <c r="BZ40" s="108">
        <f t="shared" si="34"/>
        <v>0</v>
      </c>
      <c r="CA40" s="108">
        <f t="shared" si="34"/>
        <v>0</v>
      </c>
      <c r="CB40" s="108">
        <f t="shared" si="34"/>
        <v>0</v>
      </c>
      <c r="CC40" s="108">
        <f t="shared" ref="CC40:DC40" si="35">IF(OR(CC20=$CL$6,CC20=$BU$6),"■",)</f>
        <v>0</v>
      </c>
      <c r="CD40" s="108">
        <f t="shared" si="35"/>
        <v>0</v>
      </c>
      <c r="CE40" s="108">
        <f t="shared" si="35"/>
        <v>0</v>
      </c>
      <c r="CF40" s="108">
        <f t="shared" si="35"/>
        <v>0</v>
      </c>
      <c r="CG40" s="108">
        <f t="shared" si="35"/>
        <v>0</v>
      </c>
      <c r="CH40" s="108">
        <f t="shared" si="35"/>
        <v>0</v>
      </c>
      <c r="CI40" s="108">
        <f t="shared" si="35"/>
        <v>0</v>
      </c>
      <c r="CJ40" s="108">
        <f t="shared" si="35"/>
        <v>0</v>
      </c>
      <c r="CK40" s="108">
        <f t="shared" si="35"/>
        <v>0</v>
      </c>
      <c r="CL40" s="108">
        <f t="shared" si="35"/>
        <v>0</v>
      </c>
      <c r="CM40" s="108">
        <f t="shared" si="35"/>
        <v>0</v>
      </c>
      <c r="CN40" s="108">
        <f t="shared" si="35"/>
        <v>0</v>
      </c>
      <c r="CO40" s="108">
        <f t="shared" si="35"/>
        <v>0</v>
      </c>
      <c r="CP40" s="108">
        <f t="shared" si="35"/>
        <v>0</v>
      </c>
      <c r="CQ40" s="108">
        <f t="shared" si="35"/>
        <v>0</v>
      </c>
      <c r="CR40" s="108">
        <f t="shared" si="35"/>
        <v>0</v>
      </c>
      <c r="CS40" s="108">
        <f t="shared" si="35"/>
        <v>0</v>
      </c>
      <c r="CT40" s="108">
        <f t="shared" si="35"/>
        <v>0</v>
      </c>
      <c r="CU40" s="108">
        <f t="shared" si="35"/>
        <v>0</v>
      </c>
      <c r="CV40" s="108">
        <f t="shared" si="35"/>
        <v>0</v>
      </c>
      <c r="CW40" s="108">
        <f t="shared" si="35"/>
        <v>0</v>
      </c>
      <c r="CX40" s="108">
        <f t="shared" si="35"/>
        <v>0</v>
      </c>
      <c r="CY40" s="108">
        <f t="shared" si="35"/>
        <v>0</v>
      </c>
      <c r="CZ40" s="108">
        <f t="shared" si="35"/>
        <v>0</v>
      </c>
      <c r="DA40" s="108">
        <f t="shared" si="35"/>
        <v>0</v>
      </c>
      <c r="DB40" s="108">
        <f t="shared" si="35"/>
        <v>0</v>
      </c>
      <c r="DC40" s="108">
        <f t="shared" si="35"/>
        <v>0</v>
      </c>
      <c r="DD40" s="34"/>
      <c r="DE40" s="71" t="s">
        <v>39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42</v>
      </c>
      <c r="DJ40" s="83">
        <f>IFERROR(AVERAGEIF(DJ22:DJ39,"&lt;&gt;0"),0)</f>
        <v>0</v>
      </c>
      <c r="DL40" s="71" t="s">
        <v>39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3">
        <f>IFERROR(AVERAGEIF(DQ22:DQ39,"&lt;&gt;0"),0)</f>
        <v>0</v>
      </c>
      <c r="DS40" s="71" t="s">
        <v>39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3">
        <f>IFERROR(AVERAGEIF(DX22:DX39,"&lt;&gt;0"),0)</f>
        <v>0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9"/>
      <c r="Q41" s="110"/>
      <c r="R41" s="111"/>
      <c r="S41" s="111"/>
      <c r="T41" s="111"/>
      <c r="U41" s="111"/>
      <c r="V41" s="111"/>
      <c r="W41" s="111"/>
      <c r="X41" s="111"/>
      <c r="Y41" s="111"/>
      <c r="Z41" s="111"/>
      <c r="AA41" s="112">
        <f>DATE(YEAR(P42),MONTH(P42),1)</f>
        <v>45658</v>
      </c>
      <c r="AB41" s="174">
        <f>DATE(YEAR(AA41),MONTH(AA41),1)</f>
        <v>45658</v>
      </c>
      <c r="AC41" s="174"/>
      <c r="AD41" s="174"/>
      <c r="AE41" s="174"/>
      <c r="AF41" s="174"/>
      <c r="AG41" s="113"/>
      <c r="AH41" s="113"/>
      <c r="AI41" s="113"/>
      <c r="AJ41" s="113"/>
      <c r="AK41" s="111"/>
      <c r="AL41" s="111"/>
      <c r="AM41" s="111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>
        <f>EOMONTH(AA41,1)</f>
        <v>45716</v>
      </c>
      <c r="BG41" s="174">
        <f>DATE(YEAR(BF41),MONTH(BF41),1)</f>
        <v>45689</v>
      </c>
      <c r="BH41" s="174"/>
      <c r="BI41" s="174"/>
      <c r="BJ41" s="174"/>
      <c r="BK41" s="174"/>
      <c r="BL41" s="116"/>
      <c r="BM41" s="116"/>
      <c r="BN41" s="116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5">
        <f>EOMONTH(BF41,1)</f>
        <v>45747</v>
      </c>
      <c r="CL41" s="174">
        <f>DATE(YEAR(CK41),MONTH(CK41),1)</f>
        <v>45717</v>
      </c>
      <c r="CM41" s="174"/>
      <c r="CN41" s="174"/>
      <c r="CO41" s="174"/>
      <c r="CP41" s="174"/>
      <c r="CQ41" s="116"/>
      <c r="CR41" s="116"/>
      <c r="CS41" s="116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34"/>
      <c r="DE41" s="34"/>
      <c r="DF41" s="142" t="s">
        <v>5</v>
      </c>
      <c r="DG41" s="142"/>
      <c r="DH41" s="142"/>
      <c r="DJ41" s="77" t="s">
        <v>43</v>
      </c>
      <c r="DL41" s="34"/>
      <c r="DM41" s="142" t="s">
        <v>5</v>
      </c>
      <c r="DN41" s="142"/>
      <c r="DO41" s="142"/>
      <c r="DQ41" s="77" t="s">
        <v>43</v>
      </c>
      <c r="DS41" s="34"/>
      <c r="DT41" s="142" t="s">
        <v>5</v>
      </c>
      <c r="DU41" s="142"/>
      <c r="DV41" s="142"/>
      <c r="DX41" s="77" t="s">
        <v>43</v>
      </c>
    </row>
    <row r="42" spans="2:129" ht="15" customHeight="1" x14ac:dyDescent="0.15">
      <c r="B42" s="131"/>
      <c r="C42" s="131"/>
      <c r="D42" s="131"/>
      <c r="E42" s="132" t="s">
        <v>3</v>
      </c>
      <c r="F42" s="133"/>
      <c r="G42" s="133"/>
      <c r="H42" s="133"/>
      <c r="I42" s="133"/>
      <c r="J42" s="134"/>
      <c r="K42" s="138" t="s">
        <v>4</v>
      </c>
      <c r="L42" s="133"/>
      <c r="M42" s="133"/>
      <c r="N42" s="133"/>
      <c r="O42" s="134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" si="39">R42+DAY(1)</f>
        <v>45661</v>
      </c>
      <c r="T42" s="47">
        <f t="shared" ref="T42" si="40">S42+DAY(1)</f>
        <v>45662</v>
      </c>
      <c r="U42" s="47">
        <f t="shared" ref="U42" si="41">T42+DAY(1)</f>
        <v>45663</v>
      </c>
      <c r="V42" s="47">
        <f t="shared" ref="V42" si="42">U42+DAY(1)</f>
        <v>45664</v>
      </c>
      <c r="W42" s="47">
        <f t="shared" ref="W42" si="43">V42+DAY(1)</f>
        <v>45665</v>
      </c>
      <c r="X42" s="47">
        <f t="shared" ref="X42" si="44">W42+DAY(1)</f>
        <v>45666</v>
      </c>
      <c r="Y42" s="47">
        <f t="shared" ref="Y42" si="45">X42+DAY(1)</f>
        <v>45667</v>
      </c>
      <c r="Z42" s="47">
        <f t="shared" ref="Z42" si="46">Y42+DAY(1)</f>
        <v>45668</v>
      </c>
      <c r="AA42" s="47">
        <f t="shared" ref="AA42" si="47">Z42+DAY(1)</f>
        <v>45669</v>
      </c>
      <c r="AB42" s="47">
        <f t="shared" ref="AB42" si="48">AA42+DAY(1)</f>
        <v>45670</v>
      </c>
      <c r="AC42" s="47">
        <f t="shared" ref="AC42" si="49">AB42+DAY(1)</f>
        <v>45671</v>
      </c>
      <c r="AD42" s="47">
        <f t="shared" ref="AD42" si="50">AC42+DAY(1)</f>
        <v>45672</v>
      </c>
      <c r="AE42" s="47">
        <f t="shared" ref="AE42" si="51">AD42+DAY(1)</f>
        <v>45673</v>
      </c>
      <c r="AF42" s="47">
        <f t="shared" ref="AF42" si="52">AE42+DAY(1)</f>
        <v>45674</v>
      </c>
      <c r="AG42" s="47">
        <f t="shared" ref="AG42" si="53">AF42+DAY(1)</f>
        <v>45675</v>
      </c>
      <c r="AH42" s="47">
        <f t="shared" ref="AH42" si="54">AG42+DAY(1)</f>
        <v>45676</v>
      </c>
      <c r="AI42" s="47">
        <f t="shared" ref="AI42" si="55">AH42+DAY(1)</f>
        <v>45677</v>
      </c>
      <c r="AJ42" s="47">
        <f t="shared" ref="AJ42" si="56">AI42+DAY(1)</f>
        <v>45678</v>
      </c>
      <c r="AK42" s="47">
        <f t="shared" ref="AK42" si="57">AJ42+DAY(1)</f>
        <v>45679</v>
      </c>
      <c r="AL42" s="47">
        <f t="shared" ref="AL42" si="58">AK42+DAY(1)</f>
        <v>45680</v>
      </c>
      <c r="AM42" s="47">
        <f t="shared" ref="AM42" si="59">AL42+DAY(1)</f>
        <v>45681</v>
      </c>
      <c r="AN42" s="47">
        <f t="shared" ref="AN42" si="60">AM42+DAY(1)</f>
        <v>45682</v>
      </c>
      <c r="AO42" s="47">
        <f t="shared" ref="AO42" si="61">AN42+DAY(1)</f>
        <v>45683</v>
      </c>
      <c r="AP42" s="47">
        <f t="shared" ref="AP42" si="62">AO42+DAY(1)</f>
        <v>45684</v>
      </c>
      <c r="AQ42" s="47">
        <f t="shared" ref="AQ42" si="63">AP42+DAY(1)</f>
        <v>45685</v>
      </c>
      <c r="AR42" s="47">
        <f t="shared" ref="AR42" si="64">AQ42+DAY(1)</f>
        <v>45686</v>
      </c>
      <c r="AS42" s="47">
        <f t="shared" ref="AS42" si="65">AR42+DAY(1)</f>
        <v>45687</v>
      </c>
      <c r="AT42" s="47">
        <f t="shared" ref="AT42" si="66">AS42+DAY(1)</f>
        <v>45688</v>
      </c>
      <c r="AU42" s="47">
        <f t="shared" ref="AU42" si="67">AT42+DAY(1)</f>
        <v>45689</v>
      </c>
      <c r="AV42" s="47">
        <f t="shared" ref="AV42" si="68">AU42+DAY(1)</f>
        <v>45690</v>
      </c>
      <c r="AW42" s="47">
        <f t="shared" ref="AW42" si="69">AV42+DAY(1)</f>
        <v>45691</v>
      </c>
      <c r="AX42" s="47">
        <f t="shared" ref="AX42" si="70">AW42+DAY(1)</f>
        <v>45692</v>
      </c>
      <c r="AY42" s="47">
        <f t="shared" ref="AY42" si="71">AX42+DAY(1)</f>
        <v>45693</v>
      </c>
      <c r="AZ42" s="47">
        <f t="shared" ref="AZ42" si="72">AY42+DAY(1)</f>
        <v>45694</v>
      </c>
      <c r="BA42" s="47">
        <f t="shared" ref="BA42" si="73">AZ42+DAY(1)</f>
        <v>45695</v>
      </c>
      <c r="BB42" s="47">
        <f t="shared" ref="BB42" si="74">BA42+DAY(1)</f>
        <v>45696</v>
      </c>
      <c r="BC42" s="47">
        <f t="shared" ref="BC42" si="75">BB42+DAY(1)</f>
        <v>45697</v>
      </c>
      <c r="BD42" s="47">
        <f t="shared" ref="BD42" si="76">BC42+DAY(1)</f>
        <v>45698</v>
      </c>
      <c r="BE42" s="47">
        <f t="shared" ref="BE42" si="77">BD42+DAY(1)</f>
        <v>45699</v>
      </c>
      <c r="BF42" s="47">
        <f t="shared" ref="BF42" si="78">BE42+DAY(1)</f>
        <v>45700</v>
      </c>
      <c r="BG42" s="47">
        <f t="shared" ref="BG42" si="79">BF42+DAY(1)</f>
        <v>45701</v>
      </c>
      <c r="BH42" s="47">
        <f t="shared" ref="BH42" si="80">BG42+DAY(1)</f>
        <v>45702</v>
      </c>
      <c r="BI42" s="47">
        <f t="shared" ref="BI42" si="81">BH42+DAY(1)</f>
        <v>45703</v>
      </c>
      <c r="BJ42" s="47">
        <f t="shared" ref="BJ42" si="82">BI42+DAY(1)</f>
        <v>45704</v>
      </c>
      <c r="BK42" s="47">
        <f t="shared" ref="BK42" si="83">BJ42+DAY(1)</f>
        <v>45705</v>
      </c>
      <c r="BL42" s="47">
        <f t="shared" ref="BL42" si="84">BK42+DAY(1)</f>
        <v>45706</v>
      </c>
      <c r="BM42" s="47">
        <f t="shared" ref="BM42" si="85">BL42+DAY(1)</f>
        <v>45707</v>
      </c>
      <c r="BN42" s="47">
        <f t="shared" ref="BN42" si="86">BM42+DAY(1)</f>
        <v>45708</v>
      </c>
      <c r="BO42" s="47">
        <f t="shared" ref="BO42" si="87">BN42+DAY(1)</f>
        <v>45709</v>
      </c>
      <c r="BP42" s="47">
        <f t="shared" ref="BP42" si="88">BO42+DAY(1)</f>
        <v>45710</v>
      </c>
      <c r="BQ42" s="47">
        <f t="shared" ref="BQ42" si="89">BP42+DAY(1)</f>
        <v>45711</v>
      </c>
      <c r="BR42" s="47">
        <f t="shared" ref="BR42" si="90">BQ42+DAY(1)</f>
        <v>45712</v>
      </c>
      <c r="BS42" s="47">
        <f t="shared" ref="BS42" si="91">BR42+DAY(1)</f>
        <v>45713</v>
      </c>
      <c r="BT42" s="47">
        <f t="shared" ref="BT42" si="92">BS42+DAY(1)</f>
        <v>45714</v>
      </c>
      <c r="BU42" s="47">
        <f t="shared" ref="BU42" si="93">BT42+DAY(1)</f>
        <v>45715</v>
      </c>
      <c r="BV42" s="47">
        <f t="shared" ref="BV42" si="94">BU42+DAY(1)</f>
        <v>45716</v>
      </c>
      <c r="BW42" s="47">
        <f t="shared" ref="BW42" si="95">BV42+DAY(1)</f>
        <v>45717</v>
      </c>
      <c r="BX42" s="47">
        <f t="shared" ref="BX42" si="96">BW42+DAY(1)</f>
        <v>45718</v>
      </c>
      <c r="BY42" s="47">
        <f t="shared" ref="BY42" si="97">BX42+DAY(1)</f>
        <v>45719</v>
      </c>
      <c r="BZ42" s="47">
        <f t="shared" ref="BZ42" si="98">BY42+DAY(1)</f>
        <v>45720</v>
      </c>
      <c r="CA42" s="47">
        <f t="shared" ref="CA42" si="99">BZ42+DAY(1)</f>
        <v>45721</v>
      </c>
      <c r="CB42" s="47">
        <f t="shared" ref="CB42" si="100">CA42+DAY(1)</f>
        <v>45722</v>
      </c>
      <c r="CC42" s="47">
        <f t="shared" ref="CC42" si="101">CB42+DAY(1)</f>
        <v>45723</v>
      </c>
      <c r="CD42" s="47">
        <f t="shared" ref="CD42" si="102">CC42+DAY(1)</f>
        <v>45724</v>
      </c>
      <c r="CE42" s="47">
        <f t="shared" ref="CE42" si="103">CD42+DAY(1)</f>
        <v>45725</v>
      </c>
      <c r="CF42" s="47">
        <f t="shared" ref="CF42" si="104">CE42+DAY(1)</f>
        <v>45726</v>
      </c>
      <c r="CG42" s="47">
        <f t="shared" ref="CG42" si="105">CF42+DAY(1)</f>
        <v>45727</v>
      </c>
      <c r="CH42" s="47">
        <f t="shared" ref="CH42" si="106">CG42+DAY(1)</f>
        <v>45728</v>
      </c>
      <c r="CI42" s="47">
        <f t="shared" ref="CI42" si="107">CH42+DAY(1)</f>
        <v>45729</v>
      </c>
      <c r="CJ42" s="47">
        <f t="shared" ref="CJ42" si="108">CI42+DAY(1)</f>
        <v>45730</v>
      </c>
      <c r="CK42" s="47">
        <f t="shared" ref="CK42" si="109">CJ42+DAY(1)</f>
        <v>45731</v>
      </c>
      <c r="CL42" s="47">
        <f t="shared" ref="CL42" si="110">CK42+DAY(1)</f>
        <v>45732</v>
      </c>
      <c r="CM42" s="47">
        <f t="shared" ref="CM42" si="111">CL42+DAY(1)</f>
        <v>45733</v>
      </c>
      <c r="CN42" s="47">
        <f t="shared" ref="CN42" si="112">CM42+DAY(1)</f>
        <v>45734</v>
      </c>
      <c r="CO42" s="47">
        <f t="shared" ref="CO42" si="113">CN42+DAY(1)</f>
        <v>45735</v>
      </c>
      <c r="CP42" s="47">
        <f t="shared" ref="CP42" si="114">CO42+DAY(1)</f>
        <v>45736</v>
      </c>
      <c r="CQ42" s="47">
        <f t="shared" ref="CQ42" si="115">CP42+DAY(1)</f>
        <v>45737</v>
      </c>
      <c r="CR42" s="47">
        <f t="shared" ref="CR42" si="116">CQ42+DAY(1)</f>
        <v>45738</v>
      </c>
      <c r="CS42" s="47">
        <f t="shared" ref="CS42" si="117">CR42+DAY(1)</f>
        <v>45739</v>
      </c>
      <c r="CT42" s="47">
        <f t="shared" ref="CT42" si="118">CS42+DAY(1)</f>
        <v>45740</v>
      </c>
      <c r="CU42" s="47">
        <f t="shared" ref="CU42" si="119">CT42+DAY(1)</f>
        <v>45741</v>
      </c>
      <c r="CV42" s="47">
        <f t="shared" ref="CV42" si="120">CU42+DAY(1)</f>
        <v>45742</v>
      </c>
      <c r="CW42" s="47">
        <f t="shared" ref="CW42" si="121">CV42+DAY(1)</f>
        <v>45743</v>
      </c>
      <c r="CX42" s="47">
        <f t="shared" ref="CX42" si="122">CW42+DAY(1)</f>
        <v>45744</v>
      </c>
      <c r="CY42" s="47">
        <f t="shared" ref="CY42" si="123">CX42+DAY(1)</f>
        <v>45745</v>
      </c>
      <c r="CZ42" s="47">
        <f t="shared" ref="CZ42" si="124">CY42+DAY(1)</f>
        <v>45746</v>
      </c>
      <c r="DA42" s="47">
        <f t="shared" ref="DA42" si="125">CZ42+DAY(1)</f>
        <v>45747</v>
      </c>
      <c r="DB42" s="47">
        <f t="shared" ref="DB42" si="126">DA42+DAY(1)</f>
        <v>45748</v>
      </c>
      <c r="DC42" s="55">
        <f t="shared" ref="DC42" si="127">DB42+DAY(1)</f>
        <v>45749</v>
      </c>
      <c r="DD42" s="66">
        <f>DC42+DAY(1)</f>
        <v>45750</v>
      </c>
      <c r="DE42" s="48"/>
      <c r="DF42" s="140">
        <f>AB41</f>
        <v>45658</v>
      </c>
      <c r="DG42" s="140"/>
      <c r="DH42" s="140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0">
        <f>BG41</f>
        <v>45689</v>
      </c>
      <c r="DN42" s="140"/>
      <c r="DO42" s="140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0">
        <f>CL41</f>
        <v>45717</v>
      </c>
      <c r="DU42" s="140"/>
      <c r="DV42" s="140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31"/>
      <c r="C43" s="131"/>
      <c r="D43" s="131"/>
      <c r="E43" s="135"/>
      <c r="F43" s="136"/>
      <c r="G43" s="136"/>
      <c r="H43" s="136"/>
      <c r="I43" s="136"/>
      <c r="J43" s="137"/>
      <c r="K43" s="139"/>
      <c r="L43" s="136"/>
      <c r="M43" s="136"/>
      <c r="N43" s="136"/>
      <c r="O43" s="137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128">TEXT(WEEKDAY(+T42),"aaa")</f>
        <v>日</v>
      </c>
      <c r="U43" s="49" t="str">
        <f t="shared" si="128"/>
        <v>月</v>
      </c>
      <c r="V43" s="49" t="str">
        <f t="shared" si="128"/>
        <v>火</v>
      </c>
      <c r="W43" s="49" t="str">
        <f t="shared" si="128"/>
        <v>水</v>
      </c>
      <c r="X43" s="49" t="str">
        <f t="shared" si="128"/>
        <v>木</v>
      </c>
      <c r="Y43" s="49" t="str">
        <f t="shared" si="128"/>
        <v>金</v>
      </c>
      <c r="Z43" s="49" t="str">
        <f t="shared" si="128"/>
        <v>土</v>
      </c>
      <c r="AA43" s="49" t="str">
        <f t="shared" si="128"/>
        <v>日</v>
      </c>
      <c r="AB43" s="49" t="str">
        <f t="shared" si="128"/>
        <v>月</v>
      </c>
      <c r="AC43" s="49" t="str">
        <f t="shared" si="128"/>
        <v>火</v>
      </c>
      <c r="AD43" s="49" t="str">
        <f t="shared" si="128"/>
        <v>水</v>
      </c>
      <c r="AE43" s="49" t="str">
        <f t="shared" si="128"/>
        <v>木</v>
      </c>
      <c r="AF43" s="49" t="str">
        <f t="shared" si="128"/>
        <v>金</v>
      </c>
      <c r="AG43" s="49" t="str">
        <f t="shared" si="128"/>
        <v>土</v>
      </c>
      <c r="AH43" s="49" t="str">
        <f t="shared" si="128"/>
        <v>日</v>
      </c>
      <c r="AI43" s="49" t="str">
        <f t="shared" si="128"/>
        <v>月</v>
      </c>
      <c r="AJ43" s="49" t="str">
        <f t="shared" si="128"/>
        <v>火</v>
      </c>
      <c r="AK43" s="49" t="str">
        <f t="shared" si="128"/>
        <v>水</v>
      </c>
      <c r="AL43" s="49" t="str">
        <f t="shared" si="128"/>
        <v>木</v>
      </c>
      <c r="AM43" s="49" t="str">
        <f t="shared" si="128"/>
        <v>金</v>
      </c>
      <c r="AN43" s="49" t="str">
        <f t="shared" si="128"/>
        <v>土</v>
      </c>
      <c r="AO43" s="49" t="str">
        <f t="shared" si="128"/>
        <v>日</v>
      </c>
      <c r="AP43" s="49" t="str">
        <f t="shared" si="128"/>
        <v>月</v>
      </c>
      <c r="AQ43" s="49" t="str">
        <f t="shared" si="128"/>
        <v>火</v>
      </c>
      <c r="AR43" s="49" t="str">
        <f t="shared" si="128"/>
        <v>水</v>
      </c>
      <c r="AS43" s="49" t="str">
        <f t="shared" si="128"/>
        <v>木</v>
      </c>
      <c r="AT43" s="49" t="str">
        <f t="shared" si="128"/>
        <v>金</v>
      </c>
      <c r="AU43" s="49" t="str">
        <f t="shared" si="128"/>
        <v>土</v>
      </c>
      <c r="AV43" s="49" t="str">
        <f t="shared" si="128"/>
        <v>日</v>
      </c>
      <c r="AW43" s="49" t="str">
        <f t="shared" si="128"/>
        <v>月</v>
      </c>
      <c r="AX43" s="49" t="str">
        <f t="shared" si="128"/>
        <v>火</v>
      </c>
      <c r="AY43" s="49" t="str">
        <f t="shared" si="128"/>
        <v>水</v>
      </c>
      <c r="AZ43" s="49" t="str">
        <f t="shared" si="128"/>
        <v>木</v>
      </c>
      <c r="BA43" s="49" t="str">
        <f t="shared" si="128"/>
        <v>金</v>
      </c>
      <c r="BB43" s="49" t="str">
        <f t="shared" si="128"/>
        <v>土</v>
      </c>
      <c r="BC43" s="49" t="str">
        <f t="shared" si="128"/>
        <v>日</v>
      </c>
      <c r="BD43" s="49" t="str">
        <f t="shared" si="128"/>
        <v>月</v>
      </c>
      <c r="BE43" s="49" t="str">
        <f t="shared" si="128"/>
        <v>火</v>
      </c>
      <c r="BF43" s="49" t="str">
        <f t="shared" si="128"/>
        <v>水</v>
      </c>
      <c r="BG43" s="49" t="str">
        <f t="shared" si="128"/>
        <v>木</v>
      </c>
      <c r="BH43" s="49" t="str">
        <f t="shared" si="128"/>
        <v>金</v>
      </c>
      <c r="BI43" s="49" t="str">
        <f t="shared" si="128"/>
        <v>土</v>
      </c>
      <c r="BJ43" s="49" t="str">
        <f t="shared" si="128"/>
        <v>日</v>
      </c>
      <c r="BK43" s="49" t="str">
        <f t="shared" si="128"/>
        <v>月</v>
      </c>
      <c r="BL43" s="49" t="str">
        <f t="shared" si="128"/>
        <v>火</v>
      </c>
      <c r="BM43" s="49" t="str">
        <f t="shared" si="128"/>
        <v>水</v>
      </c>
      <c r="BN43" s="49" t="str">
        <f t="shared" si="128"/>
        <v>木</v>
      </c>
      <c r="BO43" s="49" t="str">
        <f t="shared" si="128"/>
        <v>金</v>
      </c>
      <c r="BP43" s="49" t="str">
        <f t="shared" si="128"/>
        <v>土</v>
      </c>
      <c r="BQ43" s="49" t="str">
        <f t="shared" si="128"/>
        <v>日</v>
      </c>
      <c r="BR43" s="49" t="str">
        <f t="shared" si="128"/>
        <v>月</v>
      </c>
      <c r="BS43" s="49" t="str">
        <f t="shared" si="128"/>
        <v>火</v>
      </c>
      <c r="BT43" s="49" t="str">
        <f t="shared" si="128"/>
        <v>水</v>
      </c>
      <c r="BU43" s="49" t="str">
        <f t="shared" si="128"/>
        <v>木</v>
      </c>
      <c r="BV43" s="49" t="str">
        <f t="shared" si="128"/>
        <v>金</v>
      </c>
      <c r="BW43" s="49" t="str">
        <f t="shared" si="128"/>
        <v>土</v>
      </c>
      <c r="BX43" s="49" t="str">
        <f t="shared" si="128"/>
        <v>日</v>
      </c>
      <c r="BY43" s="49" t="str">
        <f t="shared" si="128"/>
        <v>月</v>
      </c>
      <c r="BZ43" s="49" t="str">
        <f t="shared" si="128"/>
        <v>火</v>
      </c>
      <c r="CA43" s="49" t="str">
        <f t="shared" si="128"/>
        <v>水</v>
      </c>
      <c r="CB43" s="49" t="str">
        <f t="shared" si="128"/>
        <v>木</v>
      </c>
      <c r="CC43" s="49" t="str">
        <f t="shared" si="128"/>
        <v>金</v>
      </c>
      <c r="CD43" s="49" t="str">
        <f t="shared" si="128"/>
        <v>土</v>
      </c>
      <c r="CE43" s="49" t="str">
        <f t="shared" si="128"/>
        <v>日</v>
      </c>
      <c r="CF43" s="49" t="str">
        <f t="shared" ref="CF43:DC43" si="129">TEXT(WEEKDAY(+CF42),"aaa")</f>
        <v>月</v>
      </c>
      <c r="CG43" s="49" t="str">
        <f t="shared" si="129"/>
        <v>火</v>
      </c>
      <c r="CH43" s="49" t="str">
        <f t="shared" si="129"/>
        <v>水</v>
      </c>
      <c r="CI43" s="49" t="str">
        <f t="shared" si="129"/>
        <v>木</v>
      </c>
      <c r="CJ43" s="49" t="str">
        <f t="shared" si="129"/>
        <v>金</v>
      </c>
      <c r="CK43" s="49" t="str">
        <f t="shared" si="129"/>
        <v>土</v>
      </c>
      <c r="CL43" s="49" t="str">
        <f t="shared" si="129"/>
        <v>日</v>
      </c>
      <c r="CM43" s="49" t="str">
        <f t="shared" si="129"/>
        <v>月</v>
      </c>
      <c r="CN43" s="49" t="str">
        <f t="shared" si="129"/>
        <v>火</v>
      </c>
      <c r="CO43" s="49" t="str">
        <f t="shared" si="129"/>
        <v>水</v>
      </c>
      <c r="CP43" s="49" t="str">
        <f t="shared" si="129"/>
        <v>木</v>
      </c>
      <c r="CQ43" s="49" t="str">
        <f t="shared" si="129"/>
        <v>金</v>
      </c>
      <c r="CR43" s="49" t="str">
        <f t="shared" si="129"/>
        <v>土</v>
      </c>
      <c r="CS43" s="49" t="str">
        <f t="shared" si="129"/>
        <v>日</v>
      </c>
      <c r="CT43" s="49" t="str">
        <f t="shared" si="129"/>
        <v>月</v>
      </c>
      <c r="CU43" s="49" t="str">
        <f t="shared" si="129"/>
        <v>火</v>
      </c>
      <c r="CV43" s="49" t="str">
        <f t="shared" si="129"/>
        <v>水</v>
      </c>
      <c r="CW43" s="49" t="str">
        <f t="shared" si="129"/>
        <v>木</v>
      </c>
      <c r="CX43" s="49" t="str">
        <f t="shared" si="129"/>
        <v>金</v>
      </c>
      <c r="CY43" s="49" t="str">
        <f t="shared" si="129"/>
        <v>土</v>
      </c>
      <c r="CZ43" s="49" t="str">
        <f t="shared" si="129"/>
        <v>日</v>
      </c>
      <c r="DA43" s="49" t="str">
        <f t="shared" si="129"/>
        <v>月</v>
      </c>
      <c r="DB43" s="49" t="str">
        <f t="shared" si="129"/>
        <v>火</v>
      </c>
      <c r="DC43" s="50" t="str">
        <f t="shared" si="129"/>
        <v>水</v>
      </c>
      <c r="DD43" s="34"/>
      <c r="DE43" s="48"/>
      <c r="DF43" s="69" t="s">
        <v>31</v>
      </c>
      <c r="DG43" s="69" t="s">
        <v>30</v>
      </c>
      <c r="DH43" s="70" t="s">
        <v>38</v>
      </c>
      <c r="DI43" s="74" t="s">
        <v>40</v>
      </c>
      <c r="DL43" s="48"/>
      <c r="DM43" s="69" t="s">
        <v>31</v>
      </c>
      <c r="DN43" s="69" t="s">
        <v>30</v>
      </c>
      <c r="DO43" s="70" t="s">
        <v>38</v>
      </c>
      <c r="DP43" s="74" t="s">
        <v>40</v>
      </c>
      <c r="DS43" s="48"/>
      <c r="DT43" s="69" t="s">
        <v>31</v>
      </c>
      <c r="DU43" s="69" t="s">
        <v>30</v>
      </c>
      <c r="DV43" s="70" t="s">
        <v>38</v>
      </c>
      <c r="DW43" s="74" t="s">
        <v>40</v>
      </c>
    </row>
    <row r="44" spans="2:129" ht="15" customHeight="1" x14ac:dyDescent="0.15">
      <c r="B44" s="127"/>
      <c r="C44" s="127"/>
      <c r="D44" s="127"/>
      <c r="E44" s="128" t="str">
        <f>$E$22</f>
        <v>●建設</v>
      </c>
      <c r="F44" s="129"/>
      <c r="G44" s="129"/>
      <c r="H44" s="129"/>
      <c r="I44" s="129"/>
      <c r="J44" s="130"/>
      <c r="K44" s="120" t="str">
        <f>$K$22</f>
        <v>小松　一郎</v>
      </c>
      <c r="L44" s="121"/>
      <c r="M44" s="121"/>
      <c r="N44" s="121"/>
      <c r="O44" s="12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3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17" t="str">
        <f>$E$23</f>
        <v xml:space="preserve"> </v>
      </c>
      <c r="F45" s="118"/>
      <c r="G45" s="118"/>
      <c r="H45" s="118"/>
      <c r="I45" s="118"/>
      <c r="J45" s="119"/>
      <c r="K45" s="120" t="str">
        <f>$K$23</f>
        <v>小松　二郎</v>
      </c>
      <c r="L45" s="121"/>
      <c r="M45" s="121"/>
      <c r="N45" s="121"/>
      <c r="O45" s="12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3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15">
      <c r="B46" s="127"/>
      <c r="C46" s="127"/>
      <c r="D46" s="127"/>
      <c r="E46" s="117" t="str">
        <f>$E$24</f>
        <v xml:space="preserve"> </v>
      </c>
      <c r="F46" s="118"/>
      <c r="G46" s="118"/>
      <c r="H46" s="118"/>
      <c r="I46" s="118"/>
      <c r="J46" s="119"/>
      <c r="K46" s="120" t="str">
        <f>$K$24</f>
        <v>小松　三郎</v>
      </c>
      <c r="L46" s="121"/>
      <c r="M46" s="121"/>
      <c r="N46" s="121"/>
      <c r="O46" s="12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3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 t="shared" si="134"/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 t="shared" si="139"/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 t="shared" si="144"/>
        <v>0</v>
      </c>
    </row>
    <row r="47" spans="2:129" ht="15" customHeight="1" x14ac:dyDescent="0.15">
      <c r="B47" s="127"/>
      <c r="C47" s="127"/>
      <c r="D47" s="127"/>
      <c r="E47" s="117" t="str">
        <f>$E$25</f>
        <v xml:space="preserve"> </v>
      </c>
      <c r="F47" s="118"/>
      <c r="G47" s="118"/>
      <c r="H47" s="118"/>
      <c r="I47" s="118"/>
      <c r="J47" s="119"/>
      <c r="K47" s="120" t="str">
        <f>$K$25</f>
        <v>小松　四郎</v>
      </c>
      <c r="L47" s="121"/>
      <c r="M47" s="121"/>
      <c r="N47" s="121"/>
      <c r="O47" s="12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3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 t="shared" si="134"/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 t="shared" si="139"/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 t="shared" si="144"/>
        <v>0</v>
      </c>
    </row>
    <row r="48" spans="2:129" ht="15" customHeight="1" x14ac:dyDescent="0.15">
      <c r="B48" s="127"/>
      <c r="C48" s="127"/>
      <c r="D48" s="127"/>
      <c r="E48" s="117" t="str">
        <f>$E$26</f>
        <v xml:space="preserve"> </v>
      </c>
      <c r="F48" s="118"/>
      <c r="G48" s="118"/>
      <c r="H48" s="118"/>
      <c r="I48" s="118"/>
      <c r="J48" s="119"/>
      <c r="K48" s="120" t="str">
        <f>$K$26</f>
        <v>小松　五郎</v>
      </c>
      <c r="L48" s="121"/>
      <c r="M48" s="121"/>
      <c r="N48" s="121"/>
      <c r="O48" s="12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3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15">
      <c r="B49" s="127"/>
      <c r="C49" s="127"/>
      <c r="D49" s="127"/>
      <c r="E49" s="117" t="str">
        <f>$E$27</f>
        <v xml:space="preserve"> </v>
      </c>
      <c r="F49" s="118"/>
      <c r="G49" s="118"/>
      <c r="H49" s="118"/>
      <c r="I49" s="118"/>
      <c r="J49" s="119"/>
      <c r="K49" s="120" t="str">
        <f>$K$27</f>
        <v>小松　六郎</v>
      </c>
      <c r="L49" s="121"/>
      <c r="M49" s="121"/>
      <c r="N49" s="121"/>
      <c r="O49" s="12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3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15">
      <c r="B50" s="127"/>
      <c r="C50" s="127"/>
      <c r="D50" s="127"/>
      <c r="E50" s="117" t="str">
        <f>$E$28</f>
        <v>▲建設（一次下請）</v>
      </c>
      <c r="F50" s="118"/>
      <c r="G50" s="118"/>
      <c r="H50" s="118"/>
      <c r="I50" s="118"/>
      <c r="J50" s="119"/>
      <c r="K50" s="120" t="str">
        <f>$K$28</f>
        <v>小松　一郎</v>
      </c>
      <c r="L50" s="121"/>
      <c r="M50" s="121"/>
      <c r="N50" s="121"/>
      <c r="O50" s="12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3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15">
      <c r="B51" s="127"/>
      <c r="C51" s="127"/>
      <c r="D51" s="127"/>
      <c r="E51" s="117" t="str">
        <f>$E$29</f>
        <v xml:space="preserve"> </v>
      </c>
      <c r="F51" s="118"/>
      <c r="G51" s="118"/>
      <c r="H51" s="118"/>
      <c r="I51" s="118"/>
      <c r="J51" s="119"/>
      <c r="K51" s="120" t="str">
        <f>$K$29</f>
        <v>小松　二郎</v>
      </c>
      <c r="L51" s="121"/>
      <c r="M51" s="121"/>
      <c r="N51" s="121"/>
      <c r="O51" s="12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3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15">
      <c r="B52" s="127"/>
      <c r="C52" s="127"/>
      <c r="D52" s="127"/>
      <c r="E52" s="117" t="str">
        <f>$E$30</f>
        <v xml:space="preserve"> </v>
      </c>
      <c r="F52" s="118"/>
      <c r="G52" s="118"/>
      <c r="H52" s="118"/>
      <c r="I52" s="118"/>
      <c r="J52" s="119"/>
      <c r="K52" s="120" t="str">
        <f>$K$30</f>
        <v>小松　三郎</v>
      </c>
      <c r="L52" s="121"/>
      <c r="M52" s="121"/>
      <c r="N52" s="121"/>
      <c r="O52" s="12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3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15">
      <c r="B53" s="127"/>
      <c r="C53" s="127"/>
      <c r="D53" s="127"/>
      <c r="E53" s="117" t="str">
        <f>$E$31</f>
        <v xml:space="preserve"> </v>
      </c>
      <c r="F53" s="118"/>
      <c r="G53" s="118"/>
      <c r="H53" s="118"/>
      <c r="I53" s="118"/>
      <c r="J53" s="119"/>
      <c r="K53" s="120" t="str">
        <f>$K$31</f>
        <v>小松　四郎</v>
      </c>
      <c r="L53" s="121"/>
      <c r="M53" s="121"/>
      <c r="N53" s="121"/>
      <c r="O53" s="12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3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15">
      <c r="B54" s="127"/>
      <c r="C54" s="127"/>
      <c r="D54" s="127"/>
      <c r="E54" s="117" t="str">
        <f>$E$32</f>
        <v xml:space="preserve"> </v>
      </c>
      <c r="F54" s="118"/>
      <c r="G54" s="118"/>
      <c r="H54" s="118"/>
      <c r="I54" s="118"/>
      <c r="J54" s="119"/>
      <c r="K54" s="120" t="str">
        <f>$K$32</f>
        <v>小松　五郎</v>
      </c>
      <c r="L54" s="121"/>
      <c r="M54" s="121"/>
      <c r="N54" s="121"/>
      <c r="O54" s="12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3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15">
      <c r="B55" s="127"/>
      <c r="C55" s="127"/>
      <c r="D55" s="127"/>
      <c r="E55" s="117" t="str">
        <f>$E$33</f>
        <v xml:space="preserve"> </v>
      </c>
      <c r="F55" s="118"/>
      <c r="G55" s="118"/>
      <c r="H55" s="118"/>
      <c r="I55" s="118"/>
      <c r="J55" s="119"/>
      <c r="K55" s="120" t="str">
        <f>$K$33</f>
        <v>小松　六郎</v>
      </c>
      <c r="L55" s="121"/>
      <c r="M55" s="121"/>
      <c r="N55" s="121"/>
      <c r="O55" s="12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3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15">
      <c r="B56" s="3"/>
      <c r="C56" s="3"/>
      <c r="D56" s="3"/>
      <c r="E56" s="117" t="str">
        <f>$E$34</f>
        <v>■建設（二次下請）</v>
      </c>
      <c r="F56" s="118"/>
      <c r="G56" s="118"/>
      <c r="H56" s="118"/>
      <c r="I56" s="118"/>
      <c r="J56" s="119"/>
      <c r="K56" s="120" t="str">
        <f>$K$34</f>
        <v>小松　一郎</v>
      </c>
      <c r="L56" s="121"/>
      <c r="M56" s="121"/>
      <c r="N56" s="121"/>
      <c r="O56" s="12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3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15">
      <c r="B57" s="3"/>
      <c r="C57" s="3"/>
      <c r="D57" s="3"/>
      <c r="E57" s="117" t="str">
        <f>$E$35</f>
        <v xml:space="preserve"> </v>
      </c>
      <c r="F57" s="118"/>
      <c r="G57" s="118"/>
      <c r="H57" s="118"/>
      <c r="I57" s="118"/>
      <c r="J57" s="119"/>
      <c r="K57" s="120" t="str">
        <f>$K$35</f>
        <v>小松　二郎</v>
      </c>
      <c r="L57" s="121"/>
      <c r="M57" s="121"/>
      <c r="N57" s="121"/>
      <c r="O57" s="12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3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15">
      <c r="B58" s="3"/>
      <c r="C58" s="3"/>
      <c r="D58" s="3"/>
      <c r="E58" s="117" t="str">
        <f>$E$36</f>
        <v xml:space="preserve"> </v>
      </c>
      <c r="F58" s="118"/>
      <c r="G58" s="118"/>
      <c r="H58" s="118"/>
      <c r="I58" s="118"/>
      <c r="J58" s="119"/>
      <c r="K58" s="120" t="str">
        <f>$K$36</f>
        <v>小松　三郎</v>
      </c>
      <c r="L58" s="121"/>
      <c r="M58" s="121"/>
      <c r="N58" s="121"/>
      <c r="O58" s="12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3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15">
      <c r="E59" s="117" t="str">
        <f>$E$37</f>
        <v xml:space="preserve"> </v>
      </c>
      <c r="F59" s="118"/>
      <c r="G59" s="118"/>
      <c r="H59" s="118"/>
      <c r="I59" s="118"/>
      <c r="J59" s="119"/>
      <c r="K59" s="120" t="str">
        <f>$K$37</f>
        <v>小松　四郎</v>
      </c>
      <c r="L59" s="121"/>
      <c r="M59" s="121"/>
      <c r="N59" s="121"/>
      <c r="O59" s="12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3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15">
      <c r="E60" s="117" t="str">
        <f>$E$38</f>
        <v xml:space="preserve"> </v>
      </c>
      <c r="F60" s="118"/>
      <c r="G60" s="118"/>
      <c r="H60" s="118"/>
      <c r="I60" s="118"/>
      <c r="J60" s="119"/>
      <c r="K60" s="120" t="str">
        <f>$K$38</f>
        <v>小松　五郎</v>
      </c>
      <c r="L60" s="121"/>
      <c r="M60" s="121"/>
      <c r="N60" s="121"/>
      <c r="O60" s="12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3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15">
      <c r="E61" s="122" t="str">
        <f>$E$39</f>
        <v xml:space="preserve"> </v>
      </c>
      <c r="F61" s="123"/>
      <c r="G61" s="123"/>
      <c r="H61" s="123"/>
      <c r="I61" s="123"/>
      <c r="J61" s="124"/>
      <c r="K61" s="125" t="str">
        <f>$K$39</f>
        <v>小松　六郎</v>
      </c>
      <c r="L61" s="126"/>
      <c r="M61" s="126"/>
      <c r="N61" s="126"/>
      <c r="O61" s="126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5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145">IF(OR(Q42=$CL$6,Q42=$BU$6),"■",)</f>
        <v>0</v>
      </c>
      <c r="R62" s="85">
        <f t="shared" si="145"/>
        <v>0</v>
      </c>
      <c r="S62" s="85">
        <f t="shared" si="145"/>
        <v>0</v>
      </c>
      <c r="T62" s="85">
        <f t="shared" si="145"/>
        <v>0</v>
      </c>
      <c r="U62" s="85">
        <f t="shared" si="145"/>
        <v>0</v>
      </c>
      <c r="V62" s="85">
        <f t="shared" si="145"/>
        <v>0</v>
      </c>
      <c r="W62" s="85">
        <f t="shared" si="145"/>
        <v>0</v>
      </c>
      <c r="X62" s="85">
        <f t="shared" si="145"/>
        <v>0</v>
      </c>
      <c r="Y62" s="85">
        <f t="shared" si="145"/>
        <v>0</v>
      </c>
      <c r="Z62" s="85">
        <f t="shared" si="145"/>
        <v>0</v>
      </c>
      <c r="AA62" s="85">
        <f t="shared" si="145"/>
        <v>0</v>
      </c>
      <c r="AB62" s="85">
        <f t="shared" si="145"/>
        <v>0</v>
      </c>
      <c r="AC62" s="85">
        <f t="shared" si="145"/>
        <v>0</v>
      </c>
      <c r="AD62" s="85">
        <f t="shared" si="145"/>
        <v>0</v>
      </c>
      <c r="AE62" s="85">
        <f t="shared" si="145"/>
        <v>0</v>
      </c>
      <c r="AF62" s="85">
        <f t="shared" si="145"/>
        <v>0</v>
      </c>
      <c r="AG62" s="85">
        <f t="shared" si="145"/>
        <v>0</v>
      </c>
      <c r="AH62" s="85">
        <f t="shared" si="145"/>
        <v>0</v>
      </c>
      <c r="AI62" s="85">
        <f t="shared" si="145"/>
        <v>0</v>
      </c>
      <c r="AJ62" s="85">
        <f t="shared" si="145"/>
        <v>0</v>
      </c>
      <c r="AK62" s="85">
        <f t="shared" si="145"/>
        <v>0</v>
      </c>
      <c r="AL62" s="85">
        <f t="shared" si="145"/>
        <v>0</v>
      </c>
      <c r="AM62" s="85">
        <f t="shared" si="145"/>
        <v>0</v>
      </c>
      <c r="AN62" s="85">
        <f t="shared" si="145"/>
        <v>0</v>
      </c>
      <c r="AO62" s="85">
        <f t="shared" si="145"/>
        <v>0</v>
      </c>
      <c r="AP62" s="85">
        <f t="shared" si="145"/>
        <v>0</v>
      </c>
      <c r="AQ62" s="85">
        <f t="shared" si="145"/>
        <v>0</v>
      </c>
      <c r="AR62" s="85">
        <f t="shared" si="145"/>
        <v>0</v>
      </c>
      <c r="AS62" s="85">
        <f t="shared" si="145"/>
        <v>0</v>
      </c>
      <c r="AT62" s="85">
        <f t="shared" si="145"/>
        <v>0</v>
      </c>
      <c r="AU62" s="85">
        <f t="shared" si="145"/>
        <v>0</v>
      </c>
      <c r="AV62" s="85">
        <f t="shared" si="145"/>
        <v>0</v>
      </c>
      <c r="AW62" s="85">
        <f t="shared" si="145"/>
        <v>0</v>
      </c>
      <c r="AX62" s="85">
        <f t="shared" si="145"/>
        <v>0</v>
      </c>
      <c r="AY62" s="85">
        <f t="shared" si="145"/>
        <v>0</v>
      </c>
      <c r="AZ62" s="85">
        <f t="shared" si="145"/>
        <v>0</v>
      </c>
      <c r="BA62" s="85">
        <f t="shared" si="145"/>
        <v>0</v>
      </c>
      <c r="BB62" s="85">
        <f t="shared" si="145"/>
        <v>0</v>
      </c>
      <c r="BC62" s="85">
        <f t="shared" si="145"/>
        <v>0</v>
      </c>
      <c r="BD62" s="85">
        <f t="shared" si="145"/>
        <v>0</v>
      </c>
      <c r="BE62" s="85">
        <f t="shared" si="145"/>
        <v>0</v>
      </c>
      <c r="BF62" s="85">
        <f t="shared" si="145"/>
        <v>0</v>
      </c>
      <c r="BG62" s="85">
        <f t="shared" si="145"/>
        <v>0</v>
      </c>
      <c r="BH62" s="85">
        <f t="shared" si="145"/>
        <v>0</v>
      </c>
      <c r="BI62" s="85">
        <f t="shared" si="145"/>
        <v>0</v>
      </c>
      <c r="BJ62" s="85">
        <f t="shared" si="145"/>
        <v>0</v>
      </c>
      <c r="BK62" s="85">
        <f t="shared" si="145"/>
        <v>0</v>
      </c>
      <c r="BL62" s="85">
        <f t="shared" si="145"/>
        <v>0</v>
      </c>
      <c r="BM62" s="85">
        <f t="shared" si="145"/>
        <v>0</v>
      </c>
      <c r="BN62" s="85">
        <f t="shared" si="145"/>
        <v>0</v>
      </c>
      <c r="BO62" s="85">
        <f t="shared" si="145"/>
        <v>0</v>
      </c>
      <c r="BP62" s="85">
        <f t="shared" si="145"/>
        <v>0</v>
      </c>
      <c r="BQ62" s="85">
        <f t="shared" si="145"/>
        <v>0</v>
      </c>
      <c r="BR62" s="85">
        <f t="shared" si="145"/>
        <v>0</v>
      </c>
      <c r="BS62" s="85">
        <f t="shared" si="145"/>
        <v>0</v>
      </c>
      <c r="BT62" s="85">
        <f t="shared" si="145"/>
        <v>0</v>
      </c>
      <c r="BU62" s="85">
        <f t="shared" si="145"/>
        <v>0</v>
      </c>
      <c r="BV62" s="85">
        <f t="shared" si="145"/>
        <v>0</v>
      </c>
      <c r="BW62" s="85">
        <f t="shared" si="145"/>
        <v>0</v>
      </c>
      <c r="BX62" s="85">
        <f t="shared" si="145"/>
        <v>0</v>
      </c>
      <c r="BY62" s="85">
        <f t="shared" si="145"/>
        <v>0</v>
      </c>
      <c r="BZ62" s="85">
        <f t="shared" si="145"/>
        <v>0</v>
      </c>
      <c r="CA62" s="85">
        <f t="shared" si="145"/>
        <v>0</v>
      </c>
      <c r="CB62" s="85">
        <f t="shared" si="145"/>
        <v>0</v>
      </c>
      <c r="CC62" s="85">
        <f t="shared" ref="CC62:DC62" si="146">IF(OR(CC42=$CL$6,CC42=$BU$6),"■",)</f>
        <v>0</v>
      </c>
      <c r="CD62" s="85">
        <f t="shared" si="146"/>
        <v>0</v>
      </c>
      <c r="CE62" s="85">
        <f t="shared" si="146"/>
        <v>0</v>
      </c>
      <c r="CF62" s="85">
        <f t="shared" si="146"/>
        <v>0</v>
      </c>
      <c r="CG62" s="85">
        <f t="shared" si="146"/>
        <v>0</v>
      </c>
      <c r="CH62" s="85">
        <f t="shared" si="146"/>
        <v>0</v>
      </c>
      <c r="CI62" s="85">
        <f t="shared" si="146"/>
        <v>0</v>
      </c>
      <c r="CJ62" s="85">
        <f t="shared" si="146"/>
        <v>0</v>
      </c>
      <c r="CK62" s="85">
        <f t="shared" si="146"/>
        <v>0</v>
      </c>
      <c r="CL62" s="85">
        <f t="shared" si="146"/>
        <v>0</v>
      </c>
      <c r="CM62" s="85">
        <f t="shared" si="146"/>
        <v>0</v>
      </c>
      <c r="CN62" s="85">
        <f t="shared" si="146"/>
        <v>0</v>
      </c>
      <c r="CO62" s="85">
        <f t="shared" si="146"/>
        <v>0</v>
      </c>
      <c r="CP62" s="85" t="str">
        <f t="shared" si="146"/>
        <v>■</v>
      </c>
      <c r="CQ62" s="85">
        <f t="shared" si="146"/>
        <v>0</v>
      </c>
      <c r="CR62" s="85">
        <f t="shared" si="146"/>
        <v>0</v>
      </c>
      <c r="CS62" s="85">
        <f t="shared" si="146"/>
        <v>0</v>
      </c>
      <c r="CT62" s="85">
        <f t="shared" si="146"/>
        <v>0</v>
      </c>
      <c r="CU62" s="85">
        <f t="shared" si="146"/>
        <v>0</v>
      </c>
      <c r="CV62" s="85">
        <f t="shared" si="146"/>
        <v>0</v>
      </c>
      <c r="CW62" s="85">
        <f t="shared" si="146"/>
        <v>0</v>
      </c>
      <c r="CX62" s="85">
        <f t="shared" si="146"/>
        <v>0</v>
      </c>
      <c r="CY62" s="85">
        <f t="shared" si="146"/>
        <v>0</v>
      </c>
      <c r="CZ62" s="85">
        <f t="shared" si="146"/>
        <v>0</v>
      </c>
      <c r="DA62" s="85">
        <f t="shared" si="146"/>
        <v>0</v>
      </c>
      <c r="DB62" s="85">
        <f t="shared" si="146"/>
        <v>0</v>
      </c>
      <c r="DC62" s="85">
        <f t="shared" si="146"/>
        <v>0</v>
      </c>
      <c r="DD62" s="34"/>
      <c r="DE62" s="71" t="s">
        <v>39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3">
        <f>IFERROR(AVERAGEIF(DJ44:DJ61,"&lt;&gt;0"),0)</f>
        <v>0</v>
      </c>
      <c r="DL62" s="71" t="s">
        <v>39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3">
        <f>IFERROR(AVERAGEIF(DQ44:DQ61,"&lt;&gt;0"),0)</f>
        <v>0</v>
      </c>
      <c r="DS62" s="71" t="s">
        <v>39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3">
        <f>IFERROR(AVERAGEIF(DX44:DX61,"&lt;&gt;0"),0)</f>
        <v>0</v>
      </c>
    </row>
    <row r="63" spans="2:128" ht="15" customHeight="1" x14ac:dyDescent="0.15">
      <c r="E63" s="7" t="s">
        <v>2</v>
      </c>
      <c r="F63" s="7"/>
      <c r="G63" s="7"/>
      <c r="H63" s="158" t="s">
        <v>24</v>
      </c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15">
      <c r="C64" s="4"/>
      <c r="D64" s="4"/>
      <c r="E64" s="9"/>
      <c r="F64" s="9"/>
      <c r="G64" s="9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15">
      <c r="E65" s="159" t="s">
        <v>25</v>
      </c>
      <c r="F65" s="160"/>
      <c r="G65" s="160"/>
      <c r="H65" s="16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56" t="s">
        <v>0</v>
      </c>
      <c r="BP65" s="156"/>
      <c r="BQ65" s="156"/>
      <c r="BR65" s="156"/>
      <c r="BS65" s="156"/>
      <c r="BT65" s="156"/>
      <c r="BU65" s="167" t="str">
        <f>$BU$3</f>
        <v>○○災害復旧工事</v>
      </c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15">
      <c r="E66" s="14"/>
      <c r="F66" s="93" t="s">
        <v>31</v>
      </c>
      <c r="G66" s="94" t="s">
        <v>32</v>
      </c>
      <c r="H66" s="95"/>
      <c r="I66" s="95"/>
      <c r="J66" s="95"/>
      <c r="K66" s="96"/>
      <c r="L66" s="97" t="s">
        <v>30</v>
      </c>
      <c r="M66" s="94" t="s">
        <v>12</v>
      </c>
      <c r="N66" s="95"/>
      <c r="O66" s="95"/>
      <c r="P66" s="95"/>
      <c r="Q66" s="98"/>
      <c r="R66" s="99" t="s">
        <v>33</v>
      </c>
      <c r="S66" s="100" t="s">
        <v>37</v>
      </c>
      <c r="T66" s="95"/>
      <c r="U66" s="95"/>
      <c r="V66" s="95"/>
      <c r="W66" s="95"/>
      <c r="X66" s="95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56" t="s">
        <v>15</v>
      </c>
      <c r="BP66" s="156"/>
      <c r="BQ66" s="156"/>
      <c r="BR66" s="156"/>
      <c r="BS66" s="156"/>
      <c r="BT66" s="156"/>
      <c r="BU66" s="167" t="str">
        <f>$BU$4</f>
        <v>●建設</v>
      </c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15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56" t="s">
        <v>16</v>
      </c>
      <c r="BP67" s="156"/>
      <c r="BQ67" s="156"/>
      <c r="BR67" s="156"/>
      <c r="BS67" s="156"/>
      <c r="BT67" s="156"/>
      <c r="BU67" s="168">
        <f>$BU$5</f>
        <v>45566</v>
      </c>
      <c r="BV67" s="168"/>
      <c r="BW67" s="168"/>
      <c r="BX67" s="168"/>
      <c r="BY67" s="168"/>
      <c r="BZ67" s="168"/>
      <c r="CA67" s="168"/>
      <c r="CB67" s="168"/>
      <c r="CC67" s="168"/>
      <c r="CD67" s="168"/>
      <c r="CE67" s="168"/>
      <c r="CF67" s="167" t="s">
        <v>17</v>
      </c>
      <c r="CG67" s="167"/>
      <c r="CH67" s="167"/>
      <c r="CI67" s="167"/>
      <c r="CJ67" s="167"/>
      <c r="CK67" s="167"/>
      <c r="CL67" s="168">
        <f>$CL$5</f>
        <v>45747</v>
      </c>
      <c r="CM67" s="168"/>
      <c r="CN67" s="168"/>
      <c r="CO67" s="168"/>
      <c r="CP67" s="168"/>
      <c r="CQ67" s="168"/>
      <c r="CR67" s="168"/>
      <c r="CS67" s="168"/>
      <c r="CT67" s="168"/>
      <c r="CU67" s="168"/>
      <c r="CV67" s="168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15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56" t="s">
        <v>18</v>
      </c>
      <c r="BP68" s="156"/>
      <c r="BQ68" s="156"/>
      <c r="BR68" s="156"/>
      <c r="BS68" s="156"/>
      <c r="BT68" s="156"/>
      <c r="BU68" s="168">
        <f>$BU$6</f>
        <v>45575</v>
      </c>
      <c r="BV68" s="168"/>
      <c r="BW68" s="168"/>
      <c r="BX68" s="168"/>
      <c r="BY68" s="168"/>
      <c r="BZ68" s="168"/>
      <c r="CA68" s="168"/>
      <c r="CB68" s="168"/>
      <c r="CC68" s="168"/>
      <c r="CD68" s="168"/>
      <c r="CE68" s="168"/>
      <c r="CF68" s="167" t="s">
        <v>17</v>
      </c>
      <c r="CG68" s="167"/>
      <c r="CH68" s="167"/>
      <c r="CI68" s="167"/>
      <c r="CJ68" s="167"/>
      <c r="CK68" s="167"/>
      <c r="CL68" s="168">
        <f>$CL$6</f>
        <v>45736</v>
      </c>
      <c r="CM68" s="168"/>
      <c r="CN68" s="168"/>
      <c r="CO68" s="168"/>
      <c r="CP68" s="168"/>
      <c r="CQ68" s="168"/>
      <c r="CR68" s="168"/>
      <c r="CS68" s="168"/>
      <c r="CT68" s="168"/>
      <c r="CU68" s="168"/>
      <c r="CV68" s="168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15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15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15">
      <c r="B72" s="131"/>
      <c r="C72" s="131"/>
      <c r="D72" s="131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15">
      <c r="B73" s="131"/>
      <c r="C73" s="131"/>
      <c r="D73" s="131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15">
      <c r="B74" s="127"/>
      <c r="C74" s="127"/>
      <c r="D74" s="127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15">
      <c r="B75" s="127"/>
      <c r="C75" s="127"/>
      <c r="D75" s="127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15">
      <c r="B76" s="127"/>
      <c r="C76" s="127"/>
      <c r="D76" s="127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15">
      <c r="B77" s="127"/>
      <c r="C77" s="127"/>
      <c r="D77" s="127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15">
      <c r="B78" s="127"/>
      <c r="C78" s="127"/>
      <c r="D78" s="127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15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15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15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6">
        <f>DATE(YEAR(P82),MONTH(P82),1)</f>
        <v>45748</v>
      </c>
      <c r="AB81" s="169">
        <f>DATE(YEAR(AA81),MONTH(AA81),1)</f>
        <v>45748</v>
      </c>
      <c r="AC81" s="169"/>
      <c r="AD81" s="169"/>
      <c r="AE81" s="169"/>
      <c r="AF81" s="169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7">
        <f>EOMONTH(AA81,1)</f>
        <v>45808</v>
      </c>
      <c r="BG81" s="169">
        <f>DATE(YEAR(BF81),MONTH(BF81),1)</f>
        <v>45778</v>
      </c>
      <c r="BH81" s="169"/>
      <c r="BI81" s="169"/>
      <c r="BJ81" s="169"/>
      <c r="BK81" s="169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7">
        <f>EOMONTH(BF81,1)</f>
        <v>45838</v>
      </c>
      <c r="CL81" s="169">
        <f>DATE(YEAR(CK81),MONTH(CK81),1)</f>
        <v>45809</v>
      </c>
      <c r="CM81" s="169"/>
      <c r="CN81" s="169"/>
      <c r="CO81" s="169"/>
      <c r="CP81" s="169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42" t="s">
        <v>5</v>
      </c>
      <c r="DG81" s="142"/>
      <c r="DH81" s="142"/>
      <c r="DJ81" s="77" t="s">
        <v>43</v>
      </c>
      <c r="DL81" s="34"/>
      <c r="DM81" s="142" t="s">
        <v>5</v>
      </c>
      <c r="DN81" s="142"/>
      <c r="DO81" s="142"/>
      <c r="DQ81" s="77" t="s">
        <v>43</v>
      </c>
      <c r="DS81" s="34"/>
      <c r="DT81" s="142" t="s">
        <v>5</v>
      </c>
      <c r="DU81" s="142"/>
      <c r="DV81" s="142"/>
      <c r="DX81" s="77" t="s">
        <v>43</v>
      </c>
    </row>
    <row r="82" spans="2:129" ht="15" customHeight="1" x14ac:dyDescent="0.15">
      <c r="B82" s="131"/>
      <c r="C82" s="131"/>
      <c r="D82" s="131"/>
      <c r="E82" s="132" t="s">
        <v>3</v>
      </c>
      <c r="F82" s="133"/>
      <c r="G82" s="133"/>
      <c r="H82" s="133"/>
      <c r="I82" s="133"/>
      <c r="J82" s="134"/>
      <c r="K82" s="138" t="s">
        <v>4</v>
      </c>
      <c r="L82" s="133"/>
      <c r="M82" s="133"/>
      <c r="N82" s="133"/>
      <c r="O82" s="134"/>
      <c r="P82" s="47">
        <f>DATE(YEAR(DD42),MONTH(DD42),1)</f>
        <v>45748</v>
      </c>
      <c r="Q82" s="47">
        <f>P82+DAY(1)</f>
        <v>45749</v>
      </c>
      <c r="R82" s="47">
        <f>Q82+DAY(1)</f>
        <v>45750</v>
      </c>
      <c r="S82" s="47">
        <f t="shared" ref="S82" si="151">R82+DAY(1)</f>
        <v>45751</v>
      </c>
      <c r="T82" s="47">
        <f t="shared" ref="T82" si="152">S82+DAY(1)</f>
        <v>45752</v>
      </c>
      <c r="U82" s="47">
        <f t="shared" ref="U82" si="153">T82+DAY(1)</f>
        <v>45753</v>
      </c>
      <c r="V82" s="47">
        <f t="shared" ref="V82" si="154">U82+DAY(1)</f>
        <v>45754</v>
      </c>
      <c r="W82" s="47">
        <f t="shared" ref="W82" si="155">V82+DAY(1)</f>
        <v>45755</v>
      </c>
      <c r="X82" s="47">
        <f t="shared" ref="X82" si="156">W82+DAY(1)</f>
        <v>45756</v>
      </c>
      <c r="Y82" s="47">
        <f t="shared" ref="Y82" si="157">X82+DAY(1)</f>
        <v>45757</v>
      </c>
      <c r="Z82" s="47">
        <f t="shared" ref="Z82" si="158">Y82+DAY(1)</f>
        <v>45758</v>
      </c>
      <c r="AA82" s="47">
        <f t="shared" ref="AA82" si="159">Z82+DAY(1)</f>
        <v>45759</v>
      </c>
      <c r="AB82" s="47">
        <f t="shared" ref="AB82" si="160">AA82+DAY(1)</f>
        <v>45760</v>
      </c>
      <c r="AC82" s="47">
        <f t="shared" ref="AC82" si="161">AB82+DAY(1)</f>
        <v>45761</v>
      </c>
      <c r="AD82" s="47">
        <f t="shared" ref="AD82" si="162">AC82+DAY(1)</f>
        <v>45762</v>
      </c>
      <c r="AE82" s="47">
        <f t="shared" ref="AE82" si="163">AD82+DAY(1)</f>
        <v>45763</v>
      </c>
      <c r="AF82" s="47">
        <f t="shared" ref="AF82" si="164">AE82+DAY(1)</f>
        <v>45764</v>
      </c>
      <c r="AG82" s="47">
        <f t="shared" ref="AG82" si="165">AF82+DAY(1)</f>
        <v>45765</v>
      </c>
      <c r="AH82" s="47">
        <f t="shared" ref="AH82" si="166">AG82+DAY(1)</f>
        <v>45766</v>
      </c>
      <c r="AI82" s="47">
        <f t="shared" ref="AI82" si="167">AH82+DAY(1)</f>
        <v>45767</v>
      </c>
      <c r="AJ82" s="47">
        <f t="shared" ref="AJ82" si="168">AI82+DAY(1)</f>
        <v>45768</v>
      </c>
      <c r="AK82" s="47">
        <f t="shared" ref="AK82" si="169">AJ82+DAY(1)</f>
        <v>45769</v>
      </c>
      <c r="AL82" s="47">
        <f t="shared" ref="AL82" si="170">AK82+DAY(1)</f>
        <v>45770</v>
      </c>
      <c r="AM82" s="47">
        <f t="shared" ref="AM82" si="171">AL82+DAY(1)</f>
        <v>45771</v>
      </c>
      <c r="AN82" s="47">
        <f t="shared" ref="AN82" si="172">AM82+DAY(1)</f>
        <v>45772</v>
      </c>
      <c r="AO82" s="47">
        <f t="shared" ref="AO82" si="173">AN82+DAY(1)</f>
        <v>45773</v>
      </c>
      <c r="AP82" s="47">
        <f t="shared" ref="AP82" si="174">AO82+DAY(1)</f>
        <v>45774</v>
      </c>
      <c r="AQ82" s="47">
        <f t="shared" ref="AQ82" si="175">AP82+DAY(1)</f>
        <v>45775</v>
      </c>
      <c r="AR82" s="47">
        <f t="shared" ref="AR82" si="176">AQ82+DAY(1)</f>
        <v>45776</v>
      </c>
      <c r="AS82" s="47">
        <f t="shared" ref="AS82" si="177">AR82+DAY(1)</f>
        <v>45777</v>
      </c>
      <c r="AT82" s="47">
        <f t="shared" ref="AT82" si="178">AS82+DAY(1)</f>
        <v>45778</v>
      </c>
      <c r="AU82" s="47">
        <f t="shared" ref="AU82" si="179">AT82+DAY(1)</f>
        <v>45779</v>
      </c>
      <c r="AV82" s="47">
        <f t="shared" ref="AV82" si="180">AU82+DAY(1)</f>
        <v>45780</v>
      </c>
      <c r="AW82" s="47">
        <f t="shared" ref="AW82" si="181">AV82+DAY(1)</f>
        <v>45781</v>
      </c>
      <c r="AX82" s="47">
        <f t="shared" ref="AX82" si="182">AW82+DAY(1)</f>
        <v>45782</v>
      </c>
      <c r="AY82" s="47">
        <f t="shared" ref="AY82" si="183">AX82+DAY(1)</f>
        <v>45783</v>
      </c>
      <c r="AZ82" s="47">
        <f t="shared" ref="AZ82" si="184">AY82+DAY(1)</f>
        <v>45784</v>
      </c>
      <c r="BA82" s="47">
        <f t="shared" ref="BA82" si="185">AZ82+DAY(1)</f>
        <v>45785</v>
      </c>
      <c r="BB82" s="47">
        <f t="shared" ref="BB82" si="186">BA82+DAY(1)</f>
        <v>45786</v>
      </c>
      <c r="BC82" s="47">
        <f t="shared" ref="BC82" si="187">BB82+DAY(1)</f>
        <v>45787</v>
      </c>
      <c r="BD82" s="47">
        <f t="shared" ref="BD82" si="188">BC82+DAY(1)</f>
        <v>45788</v>
      </c>
      <c r="BE82" s="47">
        <f t="shared" ref="BE82" si="189">BD82+DAY(1)</f>
        <v>45789</v>
      </c>
      <c r="BF82" s="47">
        <f t="shared" ref="BF82" si="190">BE82+DAY(1)</f>
        <v>45790</v>
      </c>
      <c r="BG82" s="47">
        <f t="shared" ref="BG82" si="191">BF82+DAY(1)</f>
        <v>45791</v>
      </c>
      <c r="BH82" s="47">
        <f t="shared" ref="BH82" si="192">BG82+DAY(1)</f>
        <v>45792</v>
      </c>
      <c r="BI82" s="47">
        <f t="shared" ref="BI82" si="193">BH82+DAY(1)</f>
        <v>45793</v>
      </c>
      <c r="BJ82" s="47">
        <f t="shared" ref="BJ82" si="194">BI82+DAY(1)</f>
        <v>45794</v>
      </c>
      <c r="BK82" s="47">
        <f t="shared" ref="BK82" si="195">BJ82+DAY(1)</f>
        <v>45795</v>
      </c>
      <c r="BL82" s="47">
        <f t="shared" ref="BL82" si="196">BK82+DAY(1)</f>
        <v>45796</v>
      </c>
      <c r="BM82" s="47">
        <f t="shared" ref="BM82" si="197">BL82+DAY(1)</f>
        <v>45797</v>
      </c>
      <c r="BN82" s="47">
        <f t="shared" ref="BN82" si="198">BM82+DAY(1)</f>
        <v>45798</v>
      </c>
      <c r="BO82" s="47">
        <f t="shared" ref="BO82" si="199">BN82+DAY(1)</f>
        <v>45799</v>
      </c>
      <c r="BP82" s="47">
        <f t="shared" ref="BP82" si="200">BO82+DAY(1)</f>
        <v>45800</v>
      </c>
      <c r="BQ82" s="47">
        <f t="shared" ref="BQ82" si="201">BP82+DAY(1)</f>
        <v>45801</v>
      </c>
      <c r="BR82" s="47">
        <f t="shared" ref="BR82" si="202">BQ82+DAY(1)</f>
        <v>45802</v>
      </c>
      <c r="BS82" s="47">
        <f t="shared" ref="BS82" si="203">BR82+DAY(1)</f>
        <v>45803</v>
      </c>
      <c r="BT82" s="47">
        <f t="shared" ref="BT82" si="204">BS82+DAY(1)</f>
        <v>45804</v>
      </c>
      <c r="BU82" s="47">
        <f t="shared" ref="BU82" si="205">BT82+DAY(1)</f>
        <v>45805</v>
      </c>
      <c r="BV82" s="47">
        <f t="shared" ref="BV82" si="206">BU82+DAY(1)</f>
        <v>45806</v>
      </c>
      <c r="BW82" s="47">
        <f t="shared" ref="BW82" si="207">BV82+DAY(1)</f>
        <v>45807</v>
      </c>
      <c r="BX82" s="47">
        <f t="shared" ref="BX82" si="208">BW82+DAY(1)</f>
        <v>45808</v>
      </c>
      <c r="BY82" s="47">
        <f t="shared" ref="BY82" si="209">BX82+DAY(1)</f>
        <v>45809</v>
      </c>
      <c r="BZ82" s="47">
        <f t="shared" ref="BZ82" si="210">BY82+DAY(1)</f>
        <v>45810</v>
      </c>
      <c r="CA82" s="47">
        <f t="shared" ref="CA82" si="211">BZ82+DAY(1)</f>
        <v>45811</v>
      </c>
      <c r="CB82" s="47">
        <f t="shared" ref="CB82" si="212">CA82+DAY(1)</f>
        <v>45812</v>
      </c>
      <c r="CC82" s="47">
        <f t="shared" ref="CC82" si="213">CB82+DAY(1)</f>
        <v>45813</v>
      </c>
      <c r="CD82" s="47">
        <f t="shared" ref="CD82" si="214">CC82+DAY(1)</f>
        <v>45814</v>
      </c>
      <c r="CE82" s="47">
        <f t="shared" ref="CE82" si="215">CD82+DAY(1)</f>
        <v>45815</v>
      </c>
      <c r="CF82" s="47">
        <f t="shared" ref="CF82" si="216">CE82+DAY(1)</f>
        <v>45816</v>
      </c>
      <c r="CG82" s="47">
        <f t="shared" ref="CG82" si="217">CF82+DAY(1)</f>
        <v>45817</v>
      </c>
      <c r="CH82" s="47">
        <f t="shared" ref="CH82" si="218">CG82+DAY(1)</f>
        <v>45818</v>
      </c>
      <c r="CI82" s="47">
        <f t="shared" ref="CI82" si="219">CH82+DAY(1)</f>
        <v>45819</v>
      </c>
      <c r="CJ82" s="47">
        <f t="shared" ref="CJ82" si="220">CI82+DAY(1)</f>
        <v>45820</v>
      </c>
      <c r="CK82" s="47">
        <f t="shared" ref="CK82" si="221">CJ82+DAY(1)</f>
        <v>45821</v>
      </c>
      <c r="CL82" s="47">
        <f t="shared" ref="CL82" si="222">CK82+DAY(1)</f>
        <v>45822</v>
      </c>
      <c r="CM82" s="47">
        <f t="shared" ref="CM82" si="223">CL82+DAY(1)</f>
        <v>45823</v>
      </c>
      <c r="CN82" s="47">
        <f t="shared" ref="CN82" si="224">CM82+DAY(1)</f>
        <v>45824</v>
      </c>
      <c r="CO82" s="47">
        <f t="shared" ref="CO82" si="225">CN82+DAY(1)</f>
        <v>45825</v>
      </c>
      <c r="CP82" s="47">
        <f t="shared" ref="CP82" si="226">CO82+DAY(1)</f>
        <v>45826</v>
      </c>
      <c r="CQ82" s="47">
        <f t="shared" ref="CQ82" si="227">CP82+DAY(1)</f>
        <v>45827</v>
      </c>
      <c r="CR82" s="47">
        <f t="shared" ref="CR82" si="228">CQ82+DAY(1)</f>
        <v>45828</v>
      </c>
      <c r="CS82" s="47">
        <f t="shared" ref="CS82" si="229">CR82+DAY(1)</f>
        <v>45829</v>
      </c>
      <c r="CT82" s="47">
        <f t="shared" ref="CT82" si="230">CS82+DAY(1)</f>
        <v>45830</v>
      </c>
      <c r="CU82" s="47">
        <f t="shared" ref="CU82" si="231">CT82+DAY(1)</f>
        <v>45831</v>
      </c>
      <c r="CV82" s="47">
        <f t="shared" ref="CV82" si="232">CU82+DAY(1)</f>
        <v>45832</v>
      </c>
      <c r="CW82" s="47">
        <f t="shared" ref="CW82" si="233">CV82+DAY(1)</f>
        <v>45833</v>
      </c>
      <c r="CX82" s="47">
        <f t="shared" ref="CX82" si="234">CW82+DAY(1)</f>
        <v>45834</v>
      </c>
      <c r="CY82" s="47">
        <f t="shared" ref="CY82" si="235">CX82+DAY(1)</f>
        <v>45835</v>
      </c>
      <c r="CZ82" s="47">
        <f t="shared" ref="CZ82" si="236">CY82+DAY(1)</f>
        <v>45836</v>
      </c>
      <c r="DA82" s="47">
        <f t="shared" ref="DA82" si="237">CZ82+DAY(1)</f>
        <v>45837</v>
      </c>
      <c r="DB82" s="47">
        <f t="shared" ref="DB82" si="238">DA82+DAY(1)</f>
        <v>45838</v>
      </c>
      <c r="DC82" s="55">
        <f t="shared" ref="DC82" si="239">DB82+DAY(1)</f>
        <v>45839</v>
      </c>
      <c r="DD82" s="66">
        <f>DC82+DAY(1)</f>
        <v>45840</v>
      </c>
      <c r="DE82" s="48"/>
      <c r="DF82" s="140">
        <f>AB81</f>
        <v>45748</v>
      </c>
      <c r="DG82" s="140"/>
      <c r="DH82" s="140"/>
      <c r="DJ82" s="82" t="str">
        <f>IF(OR(AND(DJ102&gt;=0.285,DF102&gt;=1),AND(DJ102=0,DF102=0)),"OK","NG")</f>
        <v>OK</v>
      </c>
      <c r="DK82" s="80">
        <f>IFERROR(IF(DJ82="NG",1,0),0)</f>
        <v>0</v>
      </c>
      <c r="DL82" s="48"/>
      <c r="DM82" s="140">
        <f>BG81</f>
        <v>45778</v>
      </c>
      <c r="DN82" s="140"/>
      <c r="DO82" s="140"/>
      <c r="DQ82" s="82" t="str">
        <f>IF(OR(AND(DQ102&gt;=0.285,DM102&gt;=1),AND(DQ102=0,DM102=0)),"OK","NG")</f>
        <v>OK</v>
      </c>
      <c r="DR82" s="80">
        <f>IFERROR(IF(DQ82="NG",1,0),0)</f>
        <v>0</v>
      </c>
      <c r="DS82" s="48"/>
      <c r="DT82" s="140">
        <f>CL81</f>
        <v>45809</v>
      </c>
      <c r="DU82" s="140"/>
      <c r="DV82" s="140"/>
      <c r="DX82" s="82" t="str">
        <f>IF(OR(AND(DX102&gt;=0.285,DT102&gt;=1),AND(DX102=0,DT102=0)),"OK","NG")</f>
        <v>OK</v>
      </c>
      <c r="DY82" s="80">
        <f>IFERROR(IF(DX82="NG",1,0),0)</f>
        <v>0</v>
      </c>
    </row>
    <row r="83" spans="2:129" ht="15" customHeight="1" x14ac:dyDescent="0.15">
      <c r="B83" s="131"/>
      <c r="C83" s="131"/>
      <c r="D83" s="131"/>
      <c r="E83" s="135"/>
      <c r="F83" s="136"/>
      <c r="G83" s="136"/>
      <c r="H83" s="136"/>
      <c r="I83" s="136"/>
      <c r="J83" s="137"/>
      <c r="K83" s="139"/>
      <c r="L83" s="136"/>
      <c r="M83" s="136"/>
      <c r="N83" s="136"/>
      <c r="O83" s="137"/>
      <c r="P83" s="49" t="str">
        <f>TEXT(WEEKDAY(+P82),"aaa")</f>
        <v>火</v>
      </c>
      <c r="Q83" s="49" t="str">
        <f>TEXT(WEEKDAY(+Q82),"aaa")</f>
        <v>水</v>
      </c>
      <c r="R83" s="49" t="str">
        <f>TEXT(WEEKDAY(+R82),"aaa")</f>
        <v>木</v>
      </c>
      <c r="S83" s="49" t="str">
        <f>TEXT(WEEKDAY(+S82),"aaa")</f>
        <v>金</v>
      </c>
      <c r="T83" s="49" t="str">
        <f t="shared" ref="T83:CE83" si="240">TEXT(WEEKDAY(+T82),"aaa")</f>
        <v>土</v>
      </c>
      <c r="U83" s="49" t="str">
        <f t="shared" si="240"/>
        <v>日</v>
      </c>
      <c r="V83" s="49" t="str">
        <f t="shared" si="240"/>
        <v>月</v>
      </c>
      <c r="W83" s="49" t="str">
        <f t="shared" si="240"/>
        <v>火</v>
      </c>
      <c r="X83" s="49" t="str">
        <f t="shared" si="240"/>
        <v>水</v>
      </c>
      <c r="Y83" s="49" t="str">
        <f t="shared" si="240"/>
        <v>木</v>
      </c>
      <c r="Z83" s="49" t="str">
        <f t="shared" si="240"/>
        <v>金</v>
      </c>
      <c r="AA83" s="49" t="str">
        <f t="shared" si="240"/>
        <v>土</v>
      </c>
      <c r="AB83" s="49" t="str">
        <f t="shared" si="240"/>
        <v>日</v>
      </c>
      <c r="AC83" s="49" t="str">
        <f t="shared" si="240"/>
        <v>月</v>
      </c>
      <c r="AD83" s="49" t="str">
        <f t="shared" si="240"/>
        <v>火</v>
      </c>
      <c r="AE83" s="49" t="str">
        <f t="shared" si="240"/>
        <v>水</v>
      </c>
      <c r="AF83" s="49" t="str">
        <f t="shared" si="240"/>
        <v>木</v>
      </c>
      <c r="AG83" s="49" t="str">
        <f t="shared" si="240"/>
        <v>金</v>
      </c>
      <c r="AH83" s="49" t="str">
        <f t="shared" si="240"/>
        <v>土</v>
      </c>
      <c r="AI83" s="49" t="str">
        <f t="shared" si="240"/>
        <v>日</v>
      </c>
      <c r="AJ83" s="49" t="str">
        <f t="shared" si="240"/>
        <v>月</v>
      </c>
      <c r="AK83" s="49" t="str">
        <f t="shared" si="240"/>
        <v>火</v>
      </c>
      <c r="AL83" s="49" t="str">
        <f t="shared" si="240"/>
        <v>水</v>
      </c>
      <c r="AM83" s="49" t="str">
        <f t="shared" si="240"/>
        <v>木</v>
      </c>
      <c r="AN83" s="49" t="str">
        <f t="shared" si="240"/>
        <v>金</v>
      </c>
      <c r="AO83" s="49" t="str">
        <f t="shared" si="240"/>
        <v>土</v>
      </c>
      <c r="AP83" s="49" t="str">
        <f t="shared" si="240"/>
        <v>日</v>
      </c>
      <c r="AQ83" s="49" t="str">
        <f t="shared" si="240"/>
        <v>月</v>
      </c>
      <c r="AR83" s="49" t="str">
        <f t="shared" si="240"/>
        <v>火</v>
      </c>
      <c r="AS83" s="49" t="str">
        <f t="shared" si="240"/>
        <v>水</v>
      </c>
      <c r="AT83" s="49" t="str">
        <f t="shared" si="240"/>
        <v>木</v>
      </c>
      <c r="AU83" s="49" t="str">
        <f t="shared" si="240"/>
        <v>金</v>
      </c>
      <c r="AV83" s="49" t="str">
        <f t="shared" si="240"/>
        <v>土</v>
      </c>
      <c r="AW83" s="49" t="str">
        <f t="shared" si="240"/>
        <v>日</v>
      </c>
      <c r="AX83" s="49" t="str">
        <f t="shared" si="240"/>
        <v>月</v>
      </c>
      <c r="AY83" s="49" t="str">
        <f t="shared" si="240"/>
        <v>火</v>
      </c>
      <c r="AZ83" s="49" t="str">
        <f t="shared" si="240"/>
        <v>水</v>
      </c>
      <c r="BA83" s="49" t="str">
        <f t="shared" si="240"/>
        <v>木</v>
      </c>
      <c r="BB83" s="49" t="str">
        <f t="shared" si="240"/>
        <v>金</v>
      </c>
      <c r="BC83" s="49" t="str">
        <f t="shared" si="240"/>
        <v>土</v>
      </c>
      <c r="BD83" s="49" t="str">
        <f t="shared" si="240"/>
        <v>日</v>
      </c>
      <c r="BE83" s="49" t="str">
        <f t="shared" si="240"/>
        <v>月</v>
      </c>
      <c r="BF83" s="49" t="str">
        <f t="shared" si="240"/>
        <v>火</v>
      </c>
      <c r="BG83" s="49" t="str">
        <f t="shared" si="240"/>
        <v>水</v>
      </c>
      <c r="BH83" s="49" t="str">
        <f t="shared" si="240"/>
        <v>木</v>
      </c>
      <c r="BI83" s="49" t="str">
        <f t="shared" si="240"/>
        <v>金</v>
      </c>
      <c r="BJ83" s="49" t="str">
        <f t="shared" si="240"/>
        <v>土</v>
      </c>
      <c r="BK83" s="49" t="str">
        <f t="shared" si="240"/>
        <v>日</v>
      </c>
      <c r="BL83" s="49" t="str">
        <f t="shared" si="240"/>
        <v>月</v>
      </c>
      <c r="BM83" s="49" t="str">
        <f t="shared" si="240"/>
        <v>火</v>
      </c>
      <c r="BN83" s="49" t="str">
        <f t="shared" si="240"/>
        <v>水</v>
      </c>
      <c r="BO83" s="49" t="str">
        <f t="shared" si="240"/>
        <v>木</v>
      </c>
      <c r="BP83" s="49" t="str">
        <f t="shared" si="240"/>
        <v>金</v>
      </c>
      <c r="BQ83" s="49" t="str">
        <f t="shared" si="240"/>
        <v>土</v>
      </c>
      <c r="BR83" s="49" t="str">
        <f t="shared" si="240"/>
        <v>日</v>
      </c>
      <c r="BS83" s="49" t="str">
        <f t="shared" si="240"/>
        <v>月</v>
      </c>
      <c r="BT83" s="49" t="str">
        <f t="shared" si="240"/>
        <v>火</v>
      </c>
      <c r="BU83" s="49" t="str">
        <f t="shared" si="240"/>
        <v>水</v>
      </c>
      <c r="BV83" s="49" t="str">
        <f t="shared" si="240"/>
        <v>木</v>
      </c>
      <c r="BW83" s="49" t="str">
        <f t="shared" si="240"/>
        <v>金</v>
      </c>
      <c r="BX83" s="49" t="str">
        <f t="shared" si="240"/>
        <v>土</v>
      </c>
      <c r="BY83" s="49" t="str">
        <f t="shared" si="240"/>
        <v>日</v>
      </c>
      <c r="BZ83" s="49" t="str">
        <f t="shared" si="240"/>
        <v>月</v>
      </c>
      <c r="CA83" s="49" t="str">
        <f t="shared" si="240"/>
        <v>火</v>
      </c>
      <c r="CB83" s="49" t="str">
        <f t="shared" si="240"/>
        <v>水</v>
      </c>
      <c r="CC83" s="49" t="str">
        <f t="shared" si="240"/>
        <v>木</v>
      </c>
      <c r="CD83" s="49" t="str">
        <f t="shared" si="240"/>
        <v>金</v>
      </c>
      <c r="CE83" s="49" t="str">
        <f t="shared" si="240"/>
        <v>土</v>
      </c>
      <c r="CF83" s="49" t="str">
        <f t="shared" ref="CF83:DC83" si="241">TEXT(WEEKDAY(+CF82),"aaa")</f>
        <v>日</v>
      </c>
      <c r="CG83" s="49" t="str">
        <f t="shared" si="241"/>
        <v>月</v>
      </c>
      <c r="CH83" s="49" t="str">
        <f t="shared" si="241"/>
        <v>火</v>
      </c>
      <c r="CI83" s="49" t="str">
        <f t="shared" si="241"/>
        <v>水</v>
      </c>
      <c r="CJ83" s="49" t="str">
        <f t="shared" si="241"/>
        <v>木</v>
      </c>
      <c r="CK83" s="49" t="str">
        <f t="shared" si="241"/>
        <v>金</v>
      </c>
      <c r="CL83" s="49" t="str">
        <f t="shared" si="241"/>
        <v>土</v>
      </c>
      <c r="CM83" s="49" t="str">
        <f t="shared" si="241"/>
        <v>日</v>
      </c>
      <c r="CN83" s="49" t="str">
        <f t="shared" si="241"/>
        <v>月</v>
      </c>
      <c r="CO83" s="49" t="str">
        <f t="shared" si="241"/>
        <v>火</v>
      </c>
      <c r="CP83" s="49" t="str">
        <f t="shared" si="241"/>
        <v>水</v>
      </c>
      <c r="CQ83" s="49" t="str">
        <f t="shared" si="241"/>
        <v>木</v>
      </c>
      <c r="CR83" s="49" t="str">
        <f t="shared" si="241"/>
        <v>金</v>
      </c>
      <c r="CS83" s="49" t="str">
        <f t="shared" si="241"/>
        <v>土</v>
      </c>
      <c r="CT83" s="49" t="str">
        <f t="shared" si="241"/>
        <v>日</v>
      </c>
      <c r="CU83" s="49" t="str">
        <f t="shared" si="241"/>
        <v>月</v>
      </c>
      <c r="CV83" s="49" t="str">
        <f t="shared" si="241"/>
        <v>火</v>
      </c>
      <c r="CW83" s="49" t="str">
        <f t="shared" si="241"/>
        <v>水</v>
      </c>
      <c r="CX83" s="49" t="str">
        <f t="shared" si="241"/>
        <v>木</v>
      </c>
      <c r="CY83" s="49" t="str">
        <f t="shared" si="241"/>
        <v>金</v>
      </c>
      <c r="CZ83" s="49" t="str">
        <f t="shared" si="241"/>
        <v>土</v>
      </c>
      <c r="DA83" s="49" t="str">
        <f t="shared" si="241"/>
        <v>日</v>
      </c>
      <c r="DB83" s="49" t="str">
        <f t="shared" si="241"/>
        <v>月</v>
      </c>
      <c r="DC83" s="50" t="str">
        <f t="shared" si="241"/>
        <v>火</v>
      </c>
      <c r="DD83" s="34"/>
      <c r="DE83" s="48"/>
      <c r="DF83" s="69" t="s">
        <v>31</v>
      </c>
      <c r="DG83" s="69" t="s">
        <v>30</v>
      </c>
      <c r="DH83" s="70" t="s">
        <v>38</v>
      </c>
      <c r="DI83" s="74" t="s">
        <v>40</v>
      </c>
      <c r="DL83" s="48"/>
      <c r="DM83" s="69" t="s">
        <v>31</v>
      </c>
      <c r="DN83" s="69" t="s">
        <v>30</v>
      </c>
      <c r="DO83" s="70" t="s">
        <v>38</v>
      </c>
      <c r="DP83" s="74" t="s">
        <v>40</v>
      </c>
      <c r="DS83" s="48"/>
      <c r="DT83" s="69" t="s">
        <v>31</v>
      </c>
      <c r="DU83" s="69" t="s">
        <v>30</v>
      </c>
      <c r="DV83" s="70" t="s">
        <v>38</v>
      </c>
      <c r="DW83" s="74" t="s">
        <v>40</v>
      </c>
    </row>
    <row r="84" spans="2:129" ht="15" customHeight="1" x14ac:dyDescent="0.15">
      <c r="B84" s="127"/>
      <c r="C84" s="127"/>
      <c r="D84" s="127"/>
      <c r="E84" s="128" t="str">
        <f>$E$22</f>
        <v>●建設</v>
      </c>
      <c r="F84" s="129"/>
      <c r="G84" s="129"/>
      <c r="H84" s="129"/>
      <c r="I84" s="129"/>
      <c r="J84" s="130"/>
      <c r="K84" s="120" t="str">
        <f>$K$22</f>
        <v>小松　一郎</v>
      </c>
      <c r="L84" s="121"/>
      <c r="M84" s="121"/>
      <c r="N84" s="121"/>
      <c r="O84" s="12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3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15">
      <c r="B85" s="127"/>
      <c r="C85" s="127"/>
      <c r="D85" s="127"/>
      <c r="E85" s="117" t="str">
        <f>$E$23</f>
        <v xml:space="preserve"> </v>
      </c>
      <c r="F85" s="118"/>
      <c r="G85" s="118"/>
      <c r="H85" s="118"/>
      <c r="I85" s="118"/>
      <c r="J85" s="119"/>
      <c r="K85" s="120" t="str">
        <f>$K$23</f>
        <v>小松　二郎</v>
      </c>
      <c r="L85" s="121"/>
      <c r="M85" s="121"/>
      <c r="N85" s="121"/>
      <c r="O85" s="12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3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15">
      <c r="B86" s="127"/>
      <c r="C86" s="127"/>
      <c r="D86" s="127"/>
      <c r="E86" s="117" t="str">
        <f>$E$24</f>
        <v xml:space="preserve"> </v>
      </c>
      <c r="F86" s="118"/>
      <c r="G86" s="118"/>
      <c r="H86" s="118"/>
      <c r="I86" s="118"/>
      <c r="J86" s="119"/>
      <c r="K86" s="120" t="str">
        <f>$K$24</f>
        <v>小松　三郎</v>
      </c>
      <c r="L86" s="121"/>
      <c r="M86" s="121"/>
      <c r="N86" s="121"/>
      <c r="O86" s="12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3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15">
      <c r="B87" s="127"/>
      <c r="C87" s="127"/>
      <c r="D87" s="127"/>
      <c r="E87" s="117" t="str">
        <f>$E$25</f>
        <v xml:space="preserve"> </v>
      </c>
      <c r="F87" s="118"/>
      <c r="G87" s="118"/>
      <c r="H87" s="118"/>
      <c r="I87" s="118"/>
      <c r="J87" s="119"/>
      <c r="K87" s="120" t="str">
        <f>$K$25</f>
        <v>小松　四郎</v>
      </c>
      <c r="L87" s="121"/>
      <c r="M87" s="121"/>
      <c r="N87" s="121"/>
      <c r="O87" s="12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3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15">
      <c r="B88" s="127"/>
      <c r="C88" s="127"/>
      <c r="D88" s="127"/>
      <c r="E88" s="117" t="str">
        <f>$E$26</f>
        <v xml:space="preserve"> </v>
      </c>
      <c r="F88" s="118"/>
      <c r="G88" s="118"/>
      <c r="H88" s="118"/>
      <c r="I88" s="118"/>
      <c r="J88" s="119"/>
      <c r="K88" s="120" t="str">
        <f>$K$26</f>
        <v>小松　五郎</v>
      </c>
      <c r="L88" s="121"/>
      <c r="M88" s="121"/>
      <c r="N88" s="121"/>
      <c r="O88" s="12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3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15">
      <c r="B89" s="127"/>
      <c r="C89" s="127"/>
      <c r="D89" s="127"/>
      <c r="E89" s="117" t="str">
        <f>$E$27</f>
        <v xml:space="preserve"> </v>
      </c>
      <c r="F89" s="118"/>
      <c r="G89" s="118"/>
      <c r="H89" s="118"/>
      <c r="I89" s="118"/>
      <c r="J89" s="119"/>
      <c r="K89" s="120" t="str">
        <f>$K$27</f>
        <v>小松　六郎</v>
      </c>
      <c r="L89" s="121"/>
      <c r="M89" s="121"/>
      <c r="N89" s="121"/>
      <c r="O89" s="12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3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15">
      <c r="B90" s="127"/>
      <c r="C90" s="127"/>
      <c r="D90" s="127"/>
      <c r="E90" s="117" t="str">
        <f>$E$28</f>
        <v>▲建設（一次下請）</v>
      </c>
      <c r="F90" s="118"/>
      <c r="G90" s="118"/>
      <c r="H90" s="118"/>
      <c r="I90" s="118"/>
      <c r="J90" s="119"/>
      <c r="K90" s="120" t="str">
        <f>$K$28</f>
        <v>小松　一郎</v>
      </c>
      <c r="L90" s="121"/>
      <c r="M90" s="121"/>
      <c r="N90" s="121"/>
      <c r="O90" s="12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3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15">
      <c r="B91" s="127"/>
      <c r="C91" s="127"/>
      <c r="D91" s="127"/>
      <c r="E91" s="117" t="str">
        <f>$E$29</f>
        <v xml:space="preserve"> </v>
      </c>
      <c r="F91" s="118"/>
      <c r="G91" s="118"/>
      <c r="H91" s="118"/>
      <c r="I91" s="118"/>
      <c r="J91" s="119"/>
      <c r="K91" s="120" t="str">
        <f>$K$29</f>
        <v>小松　二郎</v>
      </c>
      <c r="L91" s="121"/>
      <c r="M91" s="121"/>
      <c r="N91" s="121"/>
      <c r="O91" s="12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3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15">
      <c r="B92" s="127"/>
      <c r="C92" s="127"/>
      <c r="D92" s="127"/>
      <c r="E92" s="117" t="str">
        <f>$E$30</f>
        <v xml:space="preserve"> </v>
      </c>
      <c r="F92" s="118"/>
      <c r="G92" s="118"/>
      <c r="H92" s="118"/>
      <c r="I92" s="118"/>
      <c r="J92" s="119"/>
      <c r="K92" s="120" t="str">
        <f>$K$30</f>
        <v>小松　三郎</v>
      </c>
      <c r="L92" s="121"/>
      <c r="M92" s="121"/>
      <c r="N92" s="121"/>
      <c r="O92" s="12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3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15">
      <c r="B93" s="127"/>
      <c r="C93" s="127"/>
      <c r="D93" s="127"/>
      <c r="E93" s="117" t="str">
        <f>$E$31</f>
        <v xml:space="preserve"> </v>
      </c>
      <c r="F93" s="118"/>
      <c r="G93" s="118"/>
      <c r="H93" s="118"/>
      <c r="I93" s="118"/>
      <c r="J93" s="119"/>
      <c r="K93" s="120" t="str">
        <f>$K$31</f>
        <v>小松　四郎</v>
      </c>
      <c r="L93" s="121"/>
      <c r="M93" s="121"/>
      <c r="N93" s="121"/>
      <c r="O93" s="12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3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15">
      <c r="B94" s="127"/>
      <c r="C94" s="127"/>
      <c r="D94" s="127"/>
      <c r="E94" s="117" t="str">
        <f>$E$32</f>
        <v xml:space="preserve"> </v>
      </c>
      <c r="F94" s="118"/>
      <c r="G94" s="118"/>
      <c r="H94" s="118"/>
      <c r="I94" s="118"/>
      <c r="J94" s="119"/>
      <c r="K94" s="120" t="str">
        <f>$K$32</f>
        <v>小松　五郎</v>
      </c>
      <c r="L94" s="121"/>
      <c r="M94" s="121"/>
      <c r="N94" s="121"/>
      <c r="O94" s="12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3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15">
      <c r="B95" s="127"/>
      <c r="C95" s="127"/>
      <c r="D95" s="127"/>
      <c r="E95" s="117" t="str">
        <f>$E$33</f>
        <v xml:space="preserve"> </v>
      </c>
      <c r="F95" s="118"/>
      <c r="G95" s="118"/>
      <c r="H95" s="118"/>
      <c r="I95" s="118"/>
      <c r="J95" s="119"/>
      <c r="K95" s="120" t="str">
        <f>$K$33</f>
        <v>小松　六郎</v>
      </c>
      <c r="L95" s="121"/>
      <c r="M95" s="121"/>
      <c r="N95" s="121"/>
      <c r="O95" s="12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3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15">
      <c r="B96" s="5"/>
      <c r="C96" s="5"/>
      <c r="D96" s="5"/>
      <c r="E96" s="117" t="str">
        <f>$E$34</f>
        <v>■建設（二次下請）</v>
      </c>
      <c r="F96" s="118"/>
      <c r="G96" s="118"/>
      <c r="H96" s="118"/>
      <c r="I96" s="118"/>
      <c r="J96" s="119"/>
      <c r="K96" s="120" t="str">
        <f>$K$34</f>
        <v>小松　一郎</v>
      </c>
      <c r="L96" s="121"/>
      <c r="M96" s="121"/>
      <c r="N96" s="121"/>
      <c r="O96" s="12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3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15">
      <c r="B97" s="5"/>
      <c r="C97" s="5"/>
      <c r="D97" s="5"/>
      <c r="E97" s="117" t="str">
        <f>$E$35</f>
        <v xml:space="preserve"> </v>
      </c>
      <c r="F97" s="118"/>
      <c r="G97" s="118"/>
      <c r="H97" s="118"/>
      <c r="I97" s="118"/>
      <c r="J97" s="119"/>
      <c r="K97" s="120" t="str">
        <f>$K$35</f>
        <v>小松　二郎</v>
      </c>
      <c r="L97" s="121"/>
      <c r="M97" s="121"/>
      <c r="N97" s="121"/>
      <c r="O97" s="12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3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15">
      <c r="B98" s="2"/>
      <c r="C98" s="2"/>
      <c r="D98" s="2"/>
      <c r="E98" s="117" t="str">
        <f>$E$36</f>
        <v xml:space="preserve"> </v>
      </c>
      <c r="F98" s="118"/>
      <c r="G98" s="118"/>
      <c r="H98" s="118"/>
      <c r="I98" s="118"/>
      <c r="J98" s="119"/>
      <c r="K98" s="120" t="str">
        <f>$K$36</f>
        <v>小松　三郎</v>
      </c>
      <c r="L98" s="121"/>
      <c r="M98" s="121"/>
      <c r="N98" s="121"/>
      <c r="O98" s="12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3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15">
      <c r="E99" s="117" t="str">
        <f>$E$37</f>
        <v xml:space="preserve"> </v>
      </c>
      <c r="F99" s="118"/>
      <c r="G99" s="118"/>
      <c r="H99" s="118"/>
      <c r="I99" s="118"/>
      <c r="J99" s="119"/>
      <c r="K99" s="120" t="str">
        <f>$K$37</f>
        <v>小松　四郎</v>
      </c>
      <c r="L99" s="121"/>
      <c r="M99" s="121"/>
      <c r="N99" s="121"/>
      <c r="O99" s="12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3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15">
      <c r="E100" s="117" t="str">
        <f>$E$38</f>
        <v xml:space="preserve"> </v>
      </c>
      <c r="F100" s="118"/>
      <c r="G100" s="118"/>
      <c r="H100" s="118"/>
      <c r="I100" s="118"/>
      <c r="J100" s="119"/>
      <c r="K100" s="120" t="str">
        <f>$K$38</f>
        <v>小松　五郎</v>
      </c>
      <c r="L100" s="121"/>
      <c r="M100" s="121"/>
      <c r="N100" s="121"/>
      <c r="O100" s="12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3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15">
      <c r="E101" s="122" t="str">
        <f>$E$39</f>
        <v xml:space="preserve"> </v>
      </c>
      <c r="F101" s="123"/>
      <c r="G101" s="123"/>
      <c r="H101" s="123"/>
      <c r="I101" s="123"/>
      <c r="J101" s="124"/>
      <c r="K101" s="125" t="str">
        <f>$K$39</f>
        <v>小松　六郎</v>
      </c>
      <c r="L101" s="126"/>
      <c r="M101" s="126"/>
      <c r="N101" s="126"/>
      <c r="O101" s="126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5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15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5">
        <f>IF(OR(P82=$CL$6,P82=$BU$6),"■",)</f>
        <v>0</v>
      </c>
      <c r="Q102" s="85">
        <f t="shared" ref="Q102:CB102" si="257">IF(OR(Q82=$CL$6,Q82=$BU$6),"■",)</f>
        <v>0</v>
      </c>
      <c r="R102" s="85">
        <f t="shared" si="257"/>
        <v>0</v>
      </c>
      <c r="S102" s="85">
        <f t="shared" si="257"/>
        <v>0</v>
      </c>
      <c r="T102" s="85">
        <f t="shared" si="257"/>
        <v>0</v>
      </c>
      <c r="U102" s="85">
        <f t="shared" si="257"/>
        <v>0</v>
      </c>
      <c r="V102" s="85">
        <f t="shared" si="257"/>
        <v>0</v>
      </c>
      <c r="W102" s="85">
        <f t="shared" si="257"/>
        <v>0</v>
      </c>
      <c r="X102" s="85">
        <f t="shared" si="257"/>
        <v>0</v>
      </c>
      <c r="Y102" s="85">
        <f t="shared" si="257"/>
        <v>0</v>
      </c>
      <c r="Z102" s="85">
        <f t="shared" si="257"/>
        <v>0</v>
      </c>
      <c r="AA102" s="85">
        <f t="shared" si="257"/>
        <v>0</v>
      </c>
      <c r="AB102" s="85">
        <f t="shared" si="257"/>
        <v>0</v>
      </c>
      <c r="AC102" s="85">
        <f t="shared" si="257"/>
        <v>0</v>
      </c>
      <c r="AD102" s="85">
        <f t="shared" si="257"/>
        <v>0</v>
      </c>
      <c r="AE102" s="85">
        <f t="shared" si="257"/>
        <v>0</v>
      </c>
      <c r="AF102" s="85">
        <f t="shared" si="257"/>
        <v>0</v>
      </c>
      <c r="AG102" s="85">
        <f t="shared" si="257"/>
        <v>0</v>
      </c>
      <c r="AH102" s="85">
        <f t="shared" si="257"/>
        <v>0</v>
      </c>
      <c r="AI102" s="85">
        <f t="shared" si="257"/>
        <v>0</v>
      </c>
      <c r="AJ102" s="85">
        <f t="shared" si="257"/>
        <v>0</v>
      </c>
      <c r="AK102" s="85">
        <f t="shared" si="257"/>
        <v>0</v>
      </c>
      <c r="AL102" s="85">
        <f t="shared" si="257"/>
        <v>0</v>
      </c>
      <c r="AM102" s="85">
        <f t="shared" si="257"/>
        <v>0</v>
      </c>
      <c r="AN102" s="85">
        <f t="shared" si="257"/>
        <v>0</v>
      </c>
      <c r="AO102" s="85">
        <f t="shared" si="257"/>
        <v>0</v>
      </c>
      <c r="AP102" s="85">
        <f t="shared" si="257"/>
        <v>0</v>
      </c>
      <c r="AQ102" s="85">
        <f t="shared" si="257"/>
        <v>0</v>
      </c>
      <c r="AR102" s="85">
        <f t="shared" si="257"/>
        <v>0</v>
      </c>
      <c r="AS102" s="85">
        <f t="shared" si="257"/>
        <v>0</v>
      </c>
      <c r="AT102" s="85">
        <f t="shared" si="257"/>
        <v>0</v>
      </c>
      <c r="AU102" s="85">
        <f t="shared" si="257"/>
        <v>0</v>
      </c>
      <c r="AV102" s="85">
        <f t="shared" si="257"/>
        <v>0</v>
      </c>
      <c r="AW102" s="85">
        <f t="shared" si="257"/>
        <v>0</v>
      </c>
      <c r="AX102" s="85">
        <f t="shared" si="257"/>
        <v>0</v>
      </c>
      <c r="AY102" s="85">
        <f t="shared" si="257"/>
        <v>0</v>
      </c>
      <c r="AZ102" s="85">
        <f t="shared" si="257"/>
        <v>0</v>
      </c>
      <c r="BA102" s="85">
        <f t="shared" si="257"/>
        <v>0</v>
      </c>
      <c r="BB102" s="85">
        <f t="shared" si="257"/>
        <v>0</v>
      </c>
      <c r="BC102" s="85">
        <f t="shared" si="257"/>
        <v>0</v>
      </c>
      <c r="BD102" s="85">
        <f t="shared" si="257"/>
        <v>0</v>
      </c>
      <c r="BE102" s="85">
        <f t="shared" si="257"/>
        <v>0</v>
      </c>
      <c r="BF102" s="85">
        <f t="shared" si="257"/>
        <v>0</v>
      </c>
      <c r="BG102" s="85">
        <f t="shared" si="257"/>
        <v>0</v>
      </c>
      <c r="BH102" s="85">
        <f t="shared" si="257"/>
        <v>0</v>
      </c>
      <c r="BI102" s="85">
        <f t="shared" si="257"/>
        <v>0</v>
      </c>
      <c r="BJ102" s="85">
        <f t="shared" si="257"/>
        <v>0</v>
      </c>
      <c r="BK102" s="85">
        <f t="shared" si="257"/>
        <v>0</v>
      </c>
      <c r="BL102" s="85">
        <f t="shared" si="257"/>
        <v>0</v>
      </c>
      <c r="BM102" s="85">
        <f t="shared" si="257"/>
        <v>0</v>
      </c>
      <c r="BN102" s="85">
        <f t="shared" si="257"/>
        <v>0</v>
      </c>
      <c r="BO102" s="85">
        <f t="shared" si="257"/>
        <v>0</v>
      </c>
      <c r="BP102" s="85">
        <f t="shared" si="257"/>
        <v>0</v>
      </c>
      <c r="BQ102" s="85">
        <f t="shared" si="257"/>
        <v>0</v>
      </c>
      <c r="BR102" s="85">
        <f t="shared" si="257"/>
        <v>0</v>
      </c>
      <c r="BS102" s="85">
        <f t="shared" si="257"/>
        <v>0</v>
      </c>
      <c r="BT102" s="85">
        <f t="shared" si="257"/>
        <v>0</v>
      </c>
      <c r="BU102" s="85">
        <f t="shared" si="257"/>
        <v>0</v>
      </c>
      <c r="BV102" s="85">
        <f t="shared" si="257"/>
        <v>0</v>
      </c>
      <c r="BW102" s="85">
        <f t="shared" si="257"/>
        <v>0</v>
      </c>
      <c r="BX102" s="85">
        <f t="shared" si="257"/>
        <v>0</v>
      </c>
      <c r="BY102" s="85">
        <f t="shared" si="257"/>
        <v>0</v>
      </c>
      <c r="BZ102" s="85">
        <f t="shared" si="257"/>
        <v>0</v>
      </c>
      <c r="CA102" s="85">
        <f t="shared" si="257"/>
        <v>0</v>
      </c>
      <c r="CB102" s="85">
        <f t="shared" si="257"/>
        <v>0</v>
      </c>
      <c r="CC102" s="85">
        <f t="shared" ref="CC102:DC102" si="258">IF(OR(CC82=$CL$6,CC82=$BU$6),"■",)</f>
        <v>0</v>
      </c>
      <c r="CD102" s="85">
        <f t="shared" si="258"/>
        <v>0</v>
      </c>
      <c r="CE102" s="85">
        <f t="shared" si="258"/>
        <v>0</v>
      </c>
      <c r="CF102" s="85">
        <f t="shared" si="258"/>
        <v>0</v>
      </c>
      <c r="CG102" s="85">
        <f t="shared" si="258"/>
        <v>0</v>
      </c>
      <c r="CH102" s="85">
        <f t="shared" si="258"/>
        <v>0</v>
      </c>
      <c r="CI102" s="85">
        <f t="shared" si="258"/>
        <v>0</v>
      </c>
      <c r="CJ102" s="85">
        <f t="shared" si="258"/>
        <v>0</v>
      </c>
      <c r="CK102" s="85">
        <f t="shared" si="258"/>
        <v>0</v>
      </c>
      <c r="CL102" s="85">
        <f t="shared" si="258"/>
        <v>0</v>
      </c>
      <c r="CM102" s="85">
        <f t="shared" si="258"/>
        <v>0</v>
      </c>
      <c r="CN102" s="85">
        <f t="shared" si="258"/>
        <v>0</v>
      </c>
      <c r="CO102" s="85">
        <f t="shared" si="258"/>
        <v>0</v>
      </c>
      <c r="CP102" s="85">
        <f t="shared" si="258"/>
        <v>0</v>
      </c>
      <c r="CQ102" s="85">
        <f t="shared" si="258"/>
        <v>0</v>
      </c>
      <c r="CR102" s="85">
        <f t="shared" si="258"/>
        <v>0</v>
      </c>
      <c r="CS102" s="85">
        <f t="shared" si="258"/>
        <v>0</v>
      </c>
      <c r="CT102" s="85">
        <f t="shared" si="258"/>
        <v>0</v>
      </c>
      <c r="CU102" s="85">
        <f t="shared" si="258"/>
        <v>0</v>
      </c>
      <c r="CV102" s="85">
        <f t="shared" si="258"/>
        <v>0</v>
      </c>
      <c r="CW102" s="85">
        <f t="shared" si="258"/>
        <v>0</v>
      </c>
      <c r="CX102" s="85">
        <f t="shared" si="258"/>
        <v>0</v>
      </c>
      <c r="CY102" s="85">
        <f t="shared" si="258"/>
        <v>0</v>
      </c>
      <c r="CZ102" s="85">
        <f t="shared" si="258"/>
        <v>0</v>
      </c>
      <c r="DA102" s="85">
        <f t="shared" si="258"/>
        <v>0</v>
      </c>
      <c r="DB102" s="85">
        <f t="shared" si="258"/>
        <v>0</v>
      </c>
      <c r="DC102" s="85">
        <f t="shared" si="258"/>
        <v>0</v>
      </c>
      <c r="DD102" s="34"/>
      <c r="DE102" s="71" t="s">
        <v>39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3">
        <f>IFERROR(AVERAGEIF(DJ84:DJ101,"&lt;&gt;0"),0)</f>
        <v>0</v>
      </c>
      <c r="DL102" s="71" t="s">
        <v>39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3">
        <f>IFERROR(AVERAGEIF(DQ84:DQ101,"&lt;&gt;0"),0)</f>
        <v>0</v>
      </c>
      <c r="DS102" s="71" t="s">
        <v>39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3">
        <f>IFERROR(AVERAGEIF(DX84:DX101,"&lt;&gt;0"),0)</f>
        <v>0</v>
      </c>
    </row>
    <row r="103" spans="2:129" ht="15" customHeight="1" x14ac:dyDescent="0.1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6">
        <f>DATE(YEAR(P104),MONTH(P104),1)</f>
        <v>45839</v>
      </c>
      <c r="AB103" s="166">
        <f>DATE(YEAR(AA103),MONTH(AA103),1)</f>
        <v>45839</v>
      </c>
      <c r="AC103" s="166"/>
      <c r="AD103" s="166"/>
      <c r="AE103" s="166"/>
      <c r="AF103" s="166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7">
        <f>EOMONTH(AA103,1)</f>
        <v>45900</v>
      </c>
      <c r="BG103" s="166">
        <f>DATE(YEAR(BF103),MONTH(BF103),1)</f>
        <v>45870</v>
      </c>
      <c r="BH103" s="166"/>
      <c r="BI103" s="166"/>
      <c r="BJ103" s="166"/>
      <c r="BK103" s="166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7">
        <f>EOMONTH(BF103,1)</f>
        <v>45930</v>
      </c>
      <c r="CL103" s="166">
        <f>DATE(YEAR(CK103),MONTH(CK103),1)</f>
        <v>45901</v>
      </c>
      <c r="CM103" s="166"/>
      <c r="CN103" s="166"/>
      <c r="CO103" s="166"/>
      <c r="CP103" s="166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42" t="s">
        <v>5</v>
      </c>
      <c r="DG103" s="142"/>
      <c r="DH103" s="142"/>
      <c r="DJ103" s="77" t="s">
        <v>43</v>
      </c>
      <c r="DL103" s="34"/>
      <c r="DM103" s="142" t="s">
        <v>5</v>
      </c>
      <c r="DN103" s="142"/>
      <c r="DO103" s="142"/>
      <c r="DQ103" s="77" t="s">
        <v>43</v>
      </c>
      <c r="DS103" s="34"/>
      <c r="DT103" s="142" t="s">
        <v>5</v>
      </c>
      <c r="DU103" s="142"/>
      <c r="DV103" s="142"/>
      <c r="DX103" s="77" t="s">
        <v>43</v>
      </c>
    </row>
    <row r="104" spans="2:129" ht="15" customHeight="1" x14ac:dyDescent="0.15">
      <c r="B104" s="131"/>
      <c r="C104" s="131"/>
      <c r="D104" s="131"/>
      <c r="E104" s="132" t="s">
        <v>3</v>
      </c>
      <c r="F104" s="133"/>
      <c r="G104" s="133"/>
      <c r="H104" s="133"/>
      <c r="I104" s="133"/>
      <c r="J104" s="134"/>
      <c r="K104" s="138" t="s">
        <v>4</v>
      </c>
      <c r="L104" s="133"/>
      <c r="M104" s="133"/>
      <c r="N104" s="133"/>
      <c r="O104" s="134"/>
      <c r="P104" s="47">
        <f>DATE(YEAR(DD82),MONTH(DD82),1)</f>
        <v>45839</v>
      </c>
      <c r="Q104" s="47">
        <f>P104+DAY(1)</f>
        <v>45840</v>
      </c>
      <c r="R104" s="47">
        <f>Q104+DAY(1)</f>
        <v>45841</v>
      </c>
      <c r="S104" s="47">
        <f t="shared" ref="S104" si="265">R104+DAY(1)</f>
        <v>45842</v>
      </c>
      <c r="T104" s="47">
        <f t="shared" ref="T104" si="266">S104+DAY(1)</f>
        <v>45843</v>
      </c>
      <c r="U104" s="47">
        <f t="shared" ref="U104" si="267">T104+DAY(1)</f>
        <v>45844</v>
      </c>
      <c r="V104" s="47">
        <f t="shared" ref="V104" si="268">U104+DAY(1)</f>
        <v>45845</v>
      </c>
      <c r="W104" s="47">
        <f t="shared" ref="W104" si="269">V104+DAY(1)</f>
        <v>45846</v>
      </c>
      <c r="X104" s="47">
        <f t="shared" ref="X104" si="270">W104+DAY(1)</f>
        <v>45847</v>
      </c>
      <c r="Y104" s="47">
        <f t="shared" ref="Y104" si="271">X104+DAY(1)</f>
        <v>45848</v>
      </c>
      <c r="Z104" s="47">
        <f t="shared" ref="Z104" si="272">Y104+DAY(1)</f>
        <v>45849</v>
      </c>
      <c r="AA104" s="47">
        <f t="shared" ref="AA104" si="273">Z104+DAY(1)</f>
        <v>45850</v>
      </c>
      <c r="AB104" s="47">
        <f t="shared" ref="AB104" si="274">AA104+DAY(1)</f>
        <v>45851</v>
      </c>
      <c r="AC104" s="47">
        <f t="shared" ref="AC104" si="275">AB104+DAY(1)</f>
        <v>45852</v>
      </c>
      <c r="AD104" s="47">
        <f t="shared" ref="AD104" si="276">AC104+DAY(1)</f>
        <v>45853</v>
      </c>
      <c r="AE104" s="47">
        <f t="shared" ref="AE104" si="277">AD104+DAY(1)</f>
        <v>45854</v>
      </c>
      <c r="AF104" s="47">
        <f t="shared" ref="AF104" si="278">AE104+DAY(1)</f>
        <v>45855</v>
      </c>
      <c r="AG104" s="47">
        <f t="shared" ref="AG104" si="279">AF104+DAY(1)</f>
        <v>45856</v>
      </c>
      <c r="AH104" s="47">
        <f t="shared" ref="AH104" si="280">AG104+DAY(1)</f>
        <v>45857</v>
      </c>
      <c r="AI104" s="47">
        <f t="shared" ref="AI104" si="281">AH104+DAY(1)</f>
        <v>45858</v>
      </c>
      <c r="AJ104" s="47">
        <f t="shared" ref="AJ104" si="282">AI104+DAY(1)</f>
        <v>45859</v>
      </c>
      <c r="AK104" s="47">
        <f t="shared" ref="AK104" si="283">AJ104+DAY(1)</f>
        <v>45860</v>
      </c>
      <c r="AL104" s="47">
        <f t="shared" ref="AL104" si="284">AK104+DAY(1)</f>
        <v>45861</v>
      </c>
      <c r="AM104" s="47">
        <f t="shared" ref="AM104" si="285">AL104+DAY(1)</f>
        <v>45862</v>
      </c>
      <c r="AN104" s="47">
        <f t="shared" ref="AN104" si="286">AM104+DAY(1)</f>
        <v>45863</v>
      </c>
      <c r="AO104" s="47">
        <f t="shared" ref="AO104" si="287">AN104+DAY(1)</f>
        <v>45864</v>
      </c>
      <c r="AP104" s="47">
        <f t="shared" ref="AP104" si="288">AO104+DAY(1)</f>
        <v>45865</v>
      </c>
      <c r="AQ104" s="47">
        <f t="shared" ref="AQ104" si="289">AP104+DAY(1)</f>
        <v>45866</v>
      </c>
      <c r="AR104" s="47">
        <f t="shared" ref="AR104" si="290">AQ104+DAY(1)</f>
        <v>45867</v>
      </c>
      <c r="AS104" s="47">
        <f t="shared" ref="AS104" si="291">AR104+DAY(1)</f>
        <v>45868</v>
      </c>
      <c r="AT104" s="47">
        <f t="shared" ref="AT104" si="292">AS104+DAY(1)</f>
        <v>45869</v>
      </c>
      <c r="AU104" s="47">
        <f t="shared" ref="AU104" si="293">AT104+DAY(1)</f>
        <v>45870</v>
      </c>
      <c r="AV104" s="47">
        <f t="shared" ref="AV104" si="294">AU104+DAY(1)</f>
        <v>45871</v>
      </c>
      <c r="AW104" s="47">
        <f t="shared" ref="AW104" si="295">AV104+DAY(1)</f>
        <v>45872</v>
      </c>
      <c r="AX104" s="47">
        <f t="shared" ref="AX104" si="296">AW104+DAY(1)</f>
        <v>45873</v>
      </c>
      <c r="AY104" s="47">
        <f t="shared" ref="AY104" si="297">AX104+DAY(1)</f>
        <v>45874</v>
      </c>
      <c r="AZ104" s="47">
        <f t="shared" ref="AZ104" si="298">AY104+DAY(1)</f>
        <v>45875</v>
      </c>
      <c r="BA104" s="47">
        <f t="shared" ref="BA104" si="299">AZ104+DAY(1)</f>
        <v>45876</v>
      </c>
      <c r="BB104" s="47">
        <f t="shared" ref="BB104" si="300">BA104+DAY(1)</f>
        <v>45877</v>
      </c>
      <c r="BC104" s="47">
        <f t="shared" ref="BC104" si="301">BB104+DAY(1)</f>
        <v>45878</v>
      </c>
      <c r="BD104" s="47">
        <f t="shared" ref="BD104" si="302">BC104+DAY(1)</f>
        <v>45879</v>
      </c>
      <c r="BE104" s="47">
        <f t="shared" ref="BE104" si="303">BD104+DAY(1)</f>
        <v>45880</v>
      </c>
      <c r="BF104" s="47">
        <f t="shared" ref="BF104" si="304">BE104+DAY(1)</f>
        <v>45881</v>
      </c>
      <c r="BG104" s="47">
        <f t="shared" ref="BG104" si="305">BF104+DAY(1)</f>
        <v>45882</v>
      </c>
      <c r="BH104" s="47">
        <f t="shared" ref="BH104" si="306">BG104+DAY(1)</f>
        <v>45883</v>
      </c>
      <c r="BI104" s="47">
        <f t="shared" ref="BI104" si="307">BH104+DAY(1)</f>
        <v>45884</v>
      </c>
      <c r="BJ104" s="47">
        <f t="shared" ref="BJ104" si="308">BI104+DAY(1)</f>
        <v>45885</v>
      </c>
      <c r="BK104" s="47">
        <f t="shared" ref="BK104" si="309">BJ104+DAY(1)</f>
        <v>45886</v>
      </c>
      <c r="BL104" s="47">
        <f t="shared" ref="BL104" si="310">BK104+DAY(1)</f>
        <v>45887</v>
      </c>
      <c r="BM104" s="47">
        <f t="shared" ref="BM104" si="311">BL104+DAY(1)</f>
        <v>45888</v>
      </c>
      <c r="BN104" s="47">
        <f t="shared" ref="BN104" si="312">BM104+DAY(1)</f>
        <v>45889</v>
      </c>
      <c r="BO104" s="47">
        <f t="shared" ref="BO104" si="313">BN104+DAY(1)</f>
        <v>45890</v>
      </c>
      <c r="BP104" s="47">
        <f t="shared" ref="BP104" si="314">BO104+DAY(1)</f>
        <v>45891</v>
      </c>
      <c r="BQ104" s="47">
        <f t="shared" ref="BQ104" si="315">BP104+DAY(1)</f>
        <v>45892</v>
      </c>
      <c r="BR104" s="47">
        <f t="shared" ref="BR104" si="316">BQ104+DAY(1)</f>
        <v>45893</v>
      </c>
      <c r="BS104" s="47">
        <f t="shared" ref="BS104" si="317">BR104+DAY(1)</f>
        <v>45894</v>
      </c>
      <c r="BT104" s="47">
        <f t="shared" ref="BT104" si="318">BS104+DAY(1)</f>
        <v>45895</v>
      </c>
      <c r="BU104" s="47">
        <f t="shared" ref="BU104" si="319">BT104+DAY(1)</f>
        <v>45896</v>
      </c>
      <c r="BV104" s="47">
        <f t="shared" ref="BV104" si="320">BU104+DAY(1)</f>
        <v>45897</v>
      </c>
      <c r="BW104" s="47">
        <f t="shared" ref="BW104" si="321">BV104+DAY(1)</f>
        <v>45898</v>
      </c>
      <c r="BX104" s="47">
        <f t="shared" ref="BX104" si="322">BW104+DAY(1)</f>
        <v>45899</v>
      </c>
      <c r="BY104" s="47">
        <f t="shared" ref="BY104" si="323">BX104+DAY(1)</f>
        <v>45900</v>
      </c>
      <c r="BZ104" s="47">
        <f t="shared" ref="BZ104" si="324">BY104+DAY(1)</f>
        <v>45901</v>
      </c>
      <c r="CA104" s="47">
        <f t="shared" ref="CA104" si="325">BZ104+DAY(1)</f>
        <v>45902</v>
      </c>
      <c r="CB104" s="47">
        <f t="shared" ref="CB104" si="326">CA104+DAY(1)</f>
        <v>45903</v>
      </c>
      <c r="CC104" s="47">
        <f t="shared" ref="CC104" si="327">CB104+DAY(1)</f>
        <v>45904</v>
      </c>
      <c r="CD104" s="47">
        <f t="shared" ref="CD104" si="328">CC104+DAY(1)</f>
        <v>45905</v>
      </c>
      <c r="CE104" s="47">
        <f t="shared" ref="CE104" si="329">CD104+DAY(1)</f>
        <v>45906</v>
      </c>
      <c r="CF104" s="47">
        <f t="shared" ref="CF104" si="330">CE104+DAY(1)</f>
        <v>45907</v>
      </c>
      <c r="CG104" s="47">
        <f t="shared" ref="CG104" si="331">CF104+DAY(1)</f>
        <v>45908</v>
      </c>
      <c r="CH104" s="47">
        <f t="shared" ref="CH104" si="332">CG104+DAY(1)</f>
        <v>45909</v>
      </c>
      <c r="CI104" s="47">
        <f t="shared" ref="CI104" si="333">CH104+DAY(1)</f>
        <v>45910</v>
      </c>
      <c r="CJ104" s="47">
        <f t="shared" ref="CJ104" si="334">CI104+DAY(1)</f>
        <v>45911</v>
      </c>
      <c r="CK104" s="47">
        <f t="shared" ref="CK104" si="335">CJ104+DAY(1)</f>
        <v>45912</v>
      </c>
      <c r="CL104" s="47">
        <f t="shared" ref="CL104" si="336">CK104+DAY(1)</f>
        <v>45913</v>
      </c>
      <c r="CM104" s="47">
        <f t="shared" ref="CM104" si="337">CL104+DAY(1)</f>
        <v>45914</v>
      </c>
      <c r="CN104" s="47">
        <f t="shared" ref="CN104" si="338">CM104+DAY(1)</f>
        <v>45915</v>
      </c>
      <c r="CO104" s="47">
        <f t="shared" ref="CO104" si="339">CN104+DAY(1)</f>
        <v>45916</v>
      </c>
      <c r="CP104" s="47">
        <f t="shared" ref="CP104" si="340">CO104+DAY(1)</f>
        <v>45917</v>
      </c>
      <c r="CQ104" s="47">
        <f t="shared" ref="CQ104" si="341">CP104+DAY(1)</f>
        <v>45918</v>
      </c>
      <c r="CR104" s="47">
        <f t="shared" ref="CR104" si="342">CQ104+DAY(1)</f>
        <v>45919</v>
      </c>
      <c r="CS104" s="47">
        <f t="shared" ref="CS104" si="343">CR104+DAY(1)</f>
        <v>45920</v>
      </c>
      <c r="CT104" s="47">
        <f t="shared" ref="CT104" si="344">CS104+DAY(1)</f>
        <v>45921</v>
      </c>
      <c r="CU104" s="47">
        <f t="shared" ref="CU104" si="345">CT104+DAY(1)</f>
        <v>45922</v>
      </c>
      <c r="CV104" s="47">
        <f t="shared" ref="CV104" si="346">CU104+DAY(1)</f>
        <v>45923</v>
      </c>
      <c r="CW104" s="47">
        <f t="shared" ref="CW104" si="347">CV104+DAY(1)</f>
        <v>45924</v>
      </c>
      <c r="CX104" s="47">
        <f t="shared" ref="CX104" si="348">CW104+DAY(1)</f>
        <v>45925</v>
      </c>
      <c r="CY104" s="47">
        <f t="shared" ref="CY104" si="349">CX104+DAY(1)</f>
        <v>45926</v>
      </c>
      <c r="CZ104" s="47">
        <f t="shared" ref="CZ104" si="350">CY104+DAY(1)</f>
        <v>45927</v>
      </c>
      <c r="DA104" s="47">
        <f t="shared" ref="DA104" si="351">CZ104+DAY(1)</f>
        <v>45928</v>
      </c>
      <c r="DB104" s="47">
        <f t="shared" ref="DB104" si="352">DA104+DAY(1)</f>
        <v>45929</v>
      </c>
      <c r="DC104" s="55">
        <f t="shared" ref="DC104" si="353">DB104+DAY(1)</f>
        <v>45930</v>
      </c>
      <c r="DD104" s="66">
        <f>DC104+DAY(1)</f>
        <v>45931</v>
      </c>
      <c r="DE104" s="48"/>
      <c r="DF104" s="140">
        <f>AB103</f>
        <v>45839</v>
      </c>
      <c r="DG104" s="140"/>
      <c r="DH104" s="140"/>
      <c r="DJ104" s="82" t="str">
        <f>IF(OR(AND(DJ124&gt;=0.285,DF124&gt;=1),AND(DJ124=0,DF124=0)),"OK","NG")</f>
        <v>OK</v>
      </c>
      <c r="DK104" s="80">
        <f>IFERROR(IF(DJ104="NG",1,0),0)</f>
        <v>0</v>
      </c>
      <c r="DL104" s="48"/>
      <c r="DM104" s="140">
        <f>BG103</f>
        <v>45870</v>
      </c>
      <c r="DN104" s="140"/>
      <c r="DO104" s="140"/>
      <c r="DQ104" s="82" t="str">
        <f>IF(OR(AND(DQ124&gt;=0.285,DM124&gt;=1),AND(DQ124=0,DM124=0)),"OK","NG")</f>
        <v>OK</v>
      </c>
      <c r="DR104" s="80">
        <f>IFERROR(IF(DQ104="NG",1,0),0)</f>
        <v>0</v>
      </c>
      <c r="DS104" s="48"/>
      <c r="DT104" s="140">
        <f>CL103</f>
        <v>45901</v>
      </c>
      <c r="DU104" s="140"/>
      <c r="DV104" s="140"/>
      <c r="DX104" s="82" t="str">
        <f>IF(OR(AND(DX124&gt;=0.285,DT124&gt;=1),AND(DX124=0,DT124=0)),"OK","NG")</f>
        <v>OK</v>
      </c>
      <c r="DY104" s="80">
        <f>IFERROR(IF(DX104="NG",1,0),0)</f>
        <v>0</v>
      </c>
    </row>
    <row r="105" spans="2:129" ht="15" customHeight="1" x14ac:dyDescent="0.15">
      <c r="B105" s="131"/>
      <c r="C105" s="131"/>
      <c r="D105" s="131"/>
      <c r="E105" s="135"/>
      <c r="F105" s="136"/>
      <c r="G105" s="136"/>
      <c r="H105" s="136"/>
      <c r="I105" s="136"/>
      <c r="J105" s="137"/>
      <c r="K105" s="139"/>
      <c r="L105" s="136"/>
      <c r="M105" s="136"/>
      <c r="N105" s="136"/>
      <c r="O105" s="137"/>
      <c r="P105" s="49" t="str">
        <f>TEXT(WEEKDAY(+P104),"aaa")</f>
        <v>火</v>
      </c>
      <c r="Q105" s="49" t="str">
        <f>TEXT(WEEKDAY(+Q104),"aaa")</f>
        <v>水</v>
      </c>
      <c r="R105" s="49" t="str">
        <f>TEXT(WEEKDAY(+R104),"aaa")</f>
        <v>木</v>
      </c>
      <c r="S105" s="49" t="str">
        <f>TEXT(WEEKDAY(+S104),"aaa")</f>
        <v>金</v>
      </c>
      <c r="T105" s="49" t="str">
        <f t="shared" ref="T105:CE105" si="354">TEXT(WEEKDAY(+T104),"aaa")</f>
        <v>土</v>
      </c>
      <c r="U105" s="49" t="str">
        <f t="shared" si="354"/>
        <v>日</v>
      </c>
      <c r="V105" s="49" t="str">
        <f t="shared" si="354"/>
        <v>月</v>
      </c>
      <c r="W105" s="49" t="str">
        <f t="shared" si="354"/>
        <v>火</v>
      </c>
      <c r="X105" s="49" t="str">
        <f t="shared" si="354"/>
        <v>水</v>
      </c>
      <c r="Y105" s="49" t="str">
        <f t="shared" si="354"/>
        <v>木</v>
      </c>
      <c r="Z105" s="49" t="str">
        <f t="shared" si="354"/>
        <v>金</v>
      </c>
      <c r="AA105" s="49" t="str">
        <f t="shared" si="354"/>
        <v>土</v>
      </c>
      <c r="AB105" s="49" t="str">
        <f t="shared" si="354"/>
        <v>日</v>
      </c>
      <c r="AC105" s="49" t="str">
        <f t="shared" si="354"/>
        <v>月</v>
      </c>
      <c r="AD105" s="49" t="str">
        <f t="shared" si="354"/>
        <v>火</v>
      </c>
      <c r="AE105" s="49" t="str">
        <f t="shared" si="354"/>
        <v>水</v>
      </c>
      <c r="AF105" s="49" t="str">
        <f t="shared" si="354"/>
        <v>木</v>
      </c>
      <c r="AG105" s="49" t="str">
        <f t="shared" si="354"/>
        <v>金</v>
      </c>
      <c r="AH105" s="49" t="str">
        <f t="shared" si="354"/>
        <v>土</v>
      </c>
      <c r="AI105" s="49" t="str">
        <f t="shared" si="354"/>
        <v>日</v>
      </c>
      <c r="AJ105" s="49" t="str">
        <f t="shared" si="354"/>
        <v>月</v>
      </c>
      <c r="AK105" s="49" t="str">
        <f t="shared" si="354"/>
        <v>火</v>
      </c>
      <c r="AL105" s="49" t="str">
        <f t="shared" si="354"/>
        <v>水</v>
      </c>
      <c r="AM105" s="49" t="str">
        <f t="shared" si="354"/>
        <v>木</v>
      </c>
      <c r="AN105" s="49" t="str">
        <f t="shared" si="354"/>
        <v>金</v>
      </c>
      <c r="AO105" s="49" t="str">
        <f t="shared" si="354"/>
        <v>土</v>
      </c>
      <c r="AP105" s="49" t="str">
        <f t="shared" si="354"/>
        <v>日</v>
      </c>
      <c r="AQ105" s="49" t="str">
        <f t="shared" si="354"/>
        <v>月</v>
      </c>
      <c r="AR105" s="49" t="str">
        <f t="shared" si="354"/>
        <v>火</v>
      </c>
      <c r="AS105" s="49" t="str">
        <f t="shared" si="354"/>
        <v>水</v>
      </c>
      <c r="AT105" s="49" t="str">
        <f t="shared" si="354"/>
        <v>木</v>
      </c>
      <c r="AU105" s="49" t="str">
        <f t="shared" si="354"/>
        <v>金</v>
      </c>
      <c r="AV105" s="49" t="str">
        <f t="shared" si="354"/>
        <v>土</v>
      </c>
      <c r="AW105" s="49" t="str">
        <f t="shared" si="354"/>
        <v>日</v>
      </c>
      <c r="AX105" s="49" t="str">
        <f t="shared" si="354"/>
        <v>月</v>
      </c>
      <c r="AY105" s="49" t="str">
        <f t="shared" si="354"/>
        <v>火</v>
      </c>
      <c r="AZ105" s="49" t="str">
        <f t="shared" si="354"/>
        <v>水</v>
      </c>
      <c r="BA105" s="49" t="str">
        <f t="shared" si="354"/>
        <v>木</v>
      </c>
      <c r="BB105" s="49" t="str">
        <f t="shared" si="354"/>
        <v>金</v>
      </c>
      <c r="BC105" s="49" t="str">
        <f t="shared" si="354"/>
        <v>土</v>
      </c>
      <c r="BD105" s="49" t="str">
        <f t="shared" si="354"/>
        <v>日</v>
      </c>
      <c r="BE105" s="49" t="str">
        <f t="shared" si="354"/>
        <v>月</v>
      </c>
      <c r="BF105" s="49" t="str">
        <f t="shared" si="354"/>
        <v>火</v>
      </c>
      <c r="BG105" s="49" t="str">
        <f t="shared" si="354"/>
        <v>水</v>
      </c>
      <c r="BH105" s="49" t="str">
        <f t="shared" si="354"/>
        <v>木</v>
      </c>
      <c r="BI105" s="49" t="str">
        <f t="shared" si="354"/>
        <v>金</v>
      </c>
      <c r="BJ105" s="49" t="str">
        <f t="shared" si="354"/>
        <v>土</v>
      </c>
      <c r="BK105" s="49" t="str">
        <f t="shared" si="354"/>
        <v>日</v>
      </c>
      <c r="BL105" s="49" t="str">
        <f t="shared" si="354"/>
        <v>月</v>
      </c>
      <c r="BM105" s="49" t="str">
        <f t="shared" si="354"/>
        <v>火</v>
      </c>
      <c r="BN105" s="49" t="str">
        <f t="shared" si="354"/>
        <v>水</v>
      </c>
      <c r="BO105" s="49" t="str">
        <f t="shared" si="354"/>
        <v>木</v>
      </c>
      <c r="BP105" s="49" t="str">
        <f t="shared" si="354"/>
        <v>金</v>
      </c>
      <c r="BQ105" s="49" t="str">
        <f t="shared" si="354"/>
        <v>土</v>
      </c>
      <c r="BR105" s="49" t="str">
        <f t="shared" si="354"/>
        <v>日</v>
      </c>
      <c r="BS105" s="49" t="str">
        <f t="shared" si="354"/>
        <v>月</v>
      </c>
      <c r="BT105" s="49" t="str">
        <f t="shared" si="354"/>
        <v>火</v>
      </c>
      <c r="BU105" s="49" t="str">
        <f t="shared" si="354"/>
        <v>水</v>
      </c>
      <c r="BV105" s="49" t="str">
        <f t="shared" si="354"/>
        <v>木</v>
      </c>
      <c r="BW105" s="49" t="str">
        <f t="shared" si="354"/>
        <v>金</v>
      </c>
      <c r="BX105" s="49" t="str">
        <f t="shared" si="354"/>
        <v>土</v>
      </c>
      <c r="BY105" s="49" t="str">
        <f t="shared" si="354"/>
        <v>日</v>
      </c>
      <c r="BZ105" s="49" t="str">
        <f t="shared" si="354"/>
        <v>月</v>
      </c>
      <c r="CA105" s="49" t="str">
        <f t="shared" si="354"/>
        <v>火</v>
      </c>
      <c r="CB105" s="49" t="str">
        <f t="shared" si="354"/>
        <v>水</v>
      </c>
      <c r="CC105" s="49" t="str">
        <f t="shared" si="354"/>
        <v>木</v>
      </c>
      <c r="CD105" s="49" t="str">
        <f t="shared" si="354"/>
        <v>金</v>
      </c>
      <c r="CE105" s="49" t="str">
        <f t="shared" si="354"/>
        <v>土</v>
      </c>
      <c r="CF105" s="49" t="str">
        <f t="shared" ref="CF105:DC105" si="355">TEXT(WEEKDAY(+CF104),"aaa")</f>
        <v>日</v>
      </c>
      <c r="CG105" s="49" t="str">
        <f t="shared" si="355"/>
        <v>月</v>
      </c>
      <c r="CH105" s="49" t="str">
        <f t="shared" si="355"/>
        <v>火</v>
      </c>
      <c r="CI105" s="49" t="str">
        <f t="shared" si="355"/>
        <v>水</v>
      </c>
      <c r="CJ105" s="49" t="str">
        <f t="shared" si="355"/>
        <v>木</v>
      </c>
      <c r="CK105" s="49" t="str">
        <f t="shared" si="355"/>
        <v>金</v>
      </c>
      <c r="CL105" s="49" t="str">
        <f t="shared" si="355"/>
        <v>土</v>
      </c>
      <c r="CM105" s="49" t="str">
        <f t="shared" si="355"/>
        <v>日</v>
      </c>
      <c r="CN105" s="49" t="str">
        <f t="shared" si="355"/>
        <v>月</v>
      </c>
      <c r="CO105" s="49" t="str">
        <f t="shared" si="355"/>
        <v>火</v>
      </c>
      <c r="CP105" s="49" t="str">
        <f t="shared" si="355"/>
        <v>水</v>
      </c>
      <c r="CQ105" s="49" t="str">
        <f t="shared" si="355"/>
        <v>木</v>
      </c>
      <c r="CR105" s="49" t="str">
        <f t="shared" si="355"/>
        <v>金</v>
      </c>
      <c r="CS105" s="49" t="str">
        <f t="shared" si="355"/>
        <v>土</v>
      </c>
      <c r="CT105" s="49" t="str">
        <f t="shared" si="355"/>
        <v>日</v>
      </c>
      <c r="CU105" s="49" t="str">
        <f t="shared" si="355"/>
        <v>月</v>
      </c>
      <c r="CV105" s="49" t="str">
        <f t="shared" si="355"/>
        <v>火</v>
      </c>
      <c r="CW105" s="49" t="str">
        <f t="shared" si="355"/>
        <v>水</v>
      </c>
      <c r="CX105" s="49" t="str">
        <f t="shared" si="355"/>
        <v>木</v>
      </c>
      <c r="CY105" s="49" t="str">
        <f t="shared" si="355"/>
        <v>金</v>
      </c>
      <c r="CZ105" s="49" t="str">
        <f t="shared" si="355"/>
        <v>土</v>
      </c>
      <c r="DA105" s="49" t="str">
        <f t="shared" si="355"/>
        <v>日</v>
      </c>
      <c r="DB105" s="49" t="str">
        <f t="shared" si="355"/>
        <v>月</v>
      </c>
      <c r="DC105" s="50" t="str">
        <f t="shared" si="355"/>
        <v>火</v>
      </c>
      <c r="DD105" s="34"/>
      <c r="DE105" s="48"/>
      <c r="DF105" s="69" t="s">
        <v>31</v>
      </c>
      <c r="DG105" s="69" t="s">
        <v>30</v>
      </c>
      <c r="DH105" s="70" t="s">
        <v>38</v>
      </c>
      <c r="DI105" s="74" t="s">
        <v>40</v>
      </c>
      <c r="DL105" s="48"/>
      <c r="DM105" s="69" t="s">
        <v>31</v>
      </c>
      <c r="DN105" s="69" t="s">
        <v>30</v>
      </c>
      <c r="DO105" s="70" t="s">
        <v>38</v>
      </c>
      <c r="DP105" s="74" t="s">
        <v>40</v>
      </c>
      <c r="DS105" s="48"/>
      <c r="DT105" s="69" t="s">
        <v>31</v>
      </c>
      <c r="DU105" s="69" t="s">
        <v>30</v>
      </c>
      <c r="DV105" s="70" t="s">
        <v>38</v>
      </c>
      <c r="DW105" s="74" t="s">
        <v>40</v>
      </c>
    </row>
    <row r="106" spans="2:129" ht="15" customHeight="1" x14ac:dyDescent="0.15">
      <c r="B106" s="127"/>
      <c r="C106" s="127"/>
      <c r="D106" s="127"/>
      <c r="E106" s="128" t="str">
        <f>$E$22</f>
        <v>●建設</v>
      </c>
      <c r="F106" s="129"/>
      <c r="G106" s="129"/>
      <c r="H106" s="129"/>
      <c r="I106" s="129"/>
      <c r="J106" s="130"/>
      <c r="K106" s="120" t="str">
        <f>$K$22</f>
        <v>小松　一郎</v>
      </c>
      <c r="L106" s="121"/>
      <c r="M106" s="121"/>
      <c r="N106" s="121"/>
      <c r="O106" s="12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3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15">
      <c r="B107" s="127"/>
      <c r="C107" s="127"/>
      <c r="D107" s="127"/>
      <c r="E107" s="117" t="str">
        <f>$E$23</f>
        <v xml:space="preserve"> </v>
      </c>
      <c r="F107" s="118"/>
      <c r="G107" s="118"/>
      <c r="H107" s="118"/>
      <c r="I107" s="118"/>
      <c r="J107" s="119"/>
      <c r="K107" s="120" t="str">
        <f>$K$23</f>
        <v>小松　二郎</v>
      </c>
      <c r="L107" s="121"/>
      <c r="M107" s="121"/>
      <c r="N107" s="121"/>
      <c r="O107" s="12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3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15">
      <c r="B108" s="127"/>
      <c r="C108" s="127"/>
      <c r="D108" s="127"/>
      <c r="E108" s="117" t="str">
        <f>$E$24</f>
        <v xml:space="preserve"> </v>
      </c>
      <c r="F108" s="118"/>
      <c r="G108" s="118"/>
      <c r="H108" s="118"/>
      <c r="I108" s="118"/>
      <c r="J108" s="119"/>
      <c r="K108" s="120" t="str">
        <f>$K$24</f>
        <v>小松　三郎</v>
      </c>
      <c r="L108" s="121"/>
      <c r="M108" s="121"/>
      <c r="N108" s="121"/>
      <c r="O108" s="12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3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15">
      <c r="B109" s="127"/>
      <c r="C109" s="127"/>
      <c r="D109" s="127"/>
      <c r="E109" s="117" t="str">
        <f>$E$25</f>
        <v xml:space="preserve"> </v>
      </c>
      <c r="F109" s="118"/>
      <c r="G109" s="118"/>
      <c r="H109" s="118"/>
      <c r="I109" s="118"/>
      <c r="J109" s="119"/>
      <c r="K109" s="120" t="str">
        <f>$K$25</f>
        <v>小松　四郎</v>
      </c>
      <c r="L109" s="121"/>
      <c r="M109" s="121"/>
      <c r="N109" s="121"/>
      <c r="O109" s="12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3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15">
      <c r="B110" s="127"/>
      <c r="C110" s="127"/>
      <c r="D110" s="127"/>
      <c r="E110" s="117" t="str">
        <f>$E$26</f>
        <v xml:space="preserve"> </v>
      </c>
      <c r="F110" s="118"/>
      <c r="G110" s="118"/>
      <c r="H110" s="118"/>
      <c r="I110" s="118"/>
      <c r="J110" s="119"/>
      <c r="K110" s="120" t="str">
        <f>$K$26</f>
        <v>小松　五郎</v>
      </c>
      <c r="L110" s="121"/>
      <c r="M110" s="121"/>
      <c r="N110" s="121"/>
      <c r="O110" s="12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3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15">
      <c r="B111" s="127"/>
      <c r="C111" s="127"/>
      <c r="D111" s="127"/>
      <c r="E111" s="117" t="str">
        <f>$E$27</f>
        <v xml:space="preserve"> </v>
      </c>
      <c r="F111" s="118"/>
      <c r="G111" s="118"/>
      <c r="H111" s="118"/>
      <c r="I111" s="118"/>
      <c r="J111" s="119"/>
      <c r="K111" s="120" t="str">
        <f>$K$27</f>
        <v>小松　六郎</v>
      </c>
      <c r="L111" s="121"/>
      <c r="M111" s="121"/>
      <c r="N111" s="121"/>
      <c r="O111" s="12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3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15">
      <c r="B112" s="127"/>
      <c r="C112" s="127"/>
      <c r="D112" s="127"/>
      <c r="E112" s="117" t="str">
        <f>$E$28</f>
        <v>▲建設（一次下請）</v>
      </c>
      <c r="F112" s="118"/>
      <c r="G112" s="118"/>
      <c r="H112" s="118"/>
      <c r="I112" s="118"/>
      <c r="J112" s="119"/>
      <c r="K112" s="120" t="str">
        <f>$K$28</f>
        <v>小松　一郎</v>
      </c>
      <c r="L112" s="121"/>
      <c r="M112" s="121"/>
      <c r="N112" s="121"/>
      <c r="O112" s="12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3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15">
      <c r="B113" s="127"/>
      <c r="C113" s="127"/>
      <c r="D113" s="127"/>
      <c r="E113" s="117" t="str">
        <f>$E$29</f>
        <v xml:space="preserve"> </v>
      </c>
      <c r="F113" s="118"/>
      <c r="G113" s="118"/>
      <c r="H113" s="118"/>
      <c r="I113" s="118"/>
      <c r="J113" s="119"/>
      <c r="K113" s="120" t="str">
        <f>$K$29</f>
        <v>小松　二郎</v>
      </c>
      <c r="L113" s="121"/>
      <c r="M113" s="121"/>
      <c r="N113" s="121"/>
      <c r="O113" s="12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3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15">
      <c r="B114" s="127"/>
      <c r="C114" s="127"/>
      <c r="D114" s="127"/>
      <c r="E114" s="117" t="str">
        <f>$E$30</f>
        <v xml:space="preserve"> </v>
      </c>
      <c r="F114" s="118"/>
      <c r="G114" s="118"/>
      <c r="H114" s="118"/>
      <c r="I114" s="118"/>
      <c r="J114" s="119"/>
      <c r="K114" s="120" t="str">
        <f>$K$30</f>
        <v>小松　三郎</v>
      </c>
      <c r="L114" s="121"/>
      <c r="M114" s="121"/>
      <c r="N114" s="121"/>
      <c r="O114" s="12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3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15">
      <c r="B115" s="127"/>
      <c r="C115" s="127"/>
      <c r="D115" s="127"/>
      <c r="E115" s="117" t="str">
        <f>$E$31</f>
        <v xml:space="preserve"> </v>
      </c>
      <c r="F115" s="118"/>
      <c r="G115" s="118"/>
      <c r="H115" s="118"/>
      <c r="I115" s="118"/>
      <c r="J115" s="119"/>
      <c r="K115" s="120" t="str">
        <f>$K$31</f>
        <v>小松　四郎</v>
      </c>
      <c r="L115" s="121"/>
      <c r="M115" s="121"/>
      <c r="N115" s="121"/>
      <c r="O115" s="12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3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15">
      <c r="B116" s="127"/>
      <c r="C116" s="127"/>
      <c r="D116" s="127"/>
      <c r="E116" s="117" t="str">
        <f>$E$32</f>
        <v xml:space="preserve"> </v>
      </c>
      <c r="F116" s="118"/>
      <c r="G116" s="118"/>
      <c r="H116" s="118"/>
      <c r="I116" s="118"/>
      <c r="J116" s="119"/>
      <c r="K116" s="120" t="str">
        <f>$K$32</f>
        <v>小松　五郎</v>
      </c>
      <c r="L116" s="121"/>
      <c r="M116" s="121"/>
      <c r="N116" s="121"/>
      <c r="O116" s="12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3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15">
      <c r="B117" s="127"/>
      <c r="C117" s="127"/>
      <c r="D117" s="127"/>
      <c r="E117" s="117" t="str">
        <f>$E$33</f>
        <v xml:space="preserve"> </v>
      </c>
      <c r="F117" s="118"/>
      <c r="G117" s="118"/>
      <c r="H117" s="118"/>
      <c r="I117" s="118"/>
      <c r="J117" s="119"/>
      <c r="K117" s="120" t="str">
        <f>$K$33</f>
        <v>小松　六郎</v>
      </c>
      <c r="L117" s="121"/>
      <c r="M117" s="121"/>
      <c r="N117" s="121"/>
      <c r="O117" s="12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3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15">
      <c r="B118" s="5"/>
      <c r="C118" s="5"/>
      <c r="D118" s="5"/>
      <c r="E118" s="117" t="str">
        <f>$E$34</f>
        <v>■建設（二次下請）</v>
      </c>
      <c r="F118" s="118"/>
      <c r="G118" s="118"/>
      <c r="H118" s="118"/>
      <c r="I118" s="118"/>
      <c r="J118" s="119"/>
      <c r="K118" s="120" t="str">
        <f>$K$34</f>
        <v>小松　一郎</v>
      </c>
      <c r="L118" s="121"/>
      <c r="M118" s="121"/>
      <c r="N118" s="121"/>
      <c r="O118" s="12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3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15">
      <c r="B119" s="5"/>
      <c r="C119" s="5"/>
      <c r="D119" s="5"/>
      <c r="E119" s="117" t="str">
        <f>$E$35</f>
        <v xml:space="preserve"> </v>
      </c>
      <c r="F119" s="118"/>
      <c r="G119" s="118"/>
      <c r="H119" s="118"/>
      <c r="I119" s="118"/>
      <c r="J119" s="119"/>
      <c r="K119" s="120" t="str">
        <f>$K$35</f>
        <v>小松　二郎</v>
      </c>
      <c r="L119" s="121"/>
      <c r="M119" s="121"/>
      <c r="N119" s="121"/>
      <c r="O119" s="12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3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15">
      <c r="B120" s="5"/>
      <c r="C120" s="5"/>
      <c r="D120" s="5"/>
      <c r="E120" s="117" t="str">
        <f>$E$36</f>
        <v xml:space="preserve"> </v>
      </c>
      <c r="F120" s="118"/>
      <c r="G120" s="118"/>
      <c r="H120" s="118"/>
      <c r="I120" s="118"/>
      <c r="J120" s="119"/>
      <c r="K120" s="120" t="str">
        <f>$K$36</f>
        <v>小松　三郎</v>
      </c>
      <c r="L120" s="121"/>
      <c r="M120" s="121"/>
      <c r="N120" s="121"/>
      <c r="O120" s="12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3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15">
      <c r="E121" s="117" t="str">
        <f>$E$37</f>
        <v xml:space="preserve"> </v>
      </c>
      <c r="F121" s="118"/>
      <c r="G121" s="118"/>
      <c r="H121" s="118"/>
      <c r="I121" s="118"/>
      <c r="J121" s="119"/>
      <c r="K121" s="120" t="str">
        <f>$K$37</f>
        <v>小松　四郎</v>
      </c>
      <c r="L121" s="121"/>
      <c r="M121" s="121"/>
      <c r="N121" s="121"/>
      <c r="O121" s="12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3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15">
      <c r="E122" s="117" t="str">
        <f>$E$38</f>
        <v xml:space="preserve"> </v>
      </c>
      <c r="F122" s="118"/>
      <c r="G122" s="118"/>
      <c r="H122" s="118"/>
      <c r="I122" s="118"/>
      <c r="J122" s="119"/>
      <c r="K122" s="120" t="str">
        <f>$K$38</f>
        <v>小松　五郎</v>
      </c>
      <c r="L122" s="121"/>
      <c r="M122" s="121"/>
      <c r="N122" s="121"/>
      <c r="O122" s="12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3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15">
      <c r="E123" s="122" t="str">
        <f>$E$39</f>
        <v xml:space="preserve"> </v>
      </c>
      <c r="F123" s="123"/>
      <c r="G123" s="123"/>
      <c r="H123" s="123"/>
      <c r="I123" s="123"/>
      <c r="J123" s="124"/>
      <c r="K123" s="125" t="str">
        <f>$K$39</f>
        <v>小松　六郎</v>
      </c>
      <c r="L123" s="126"/>
      <c r="M123" s="126"/>
      <c r="N123" s="126"/>
      <c r="O123" s="126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5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15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4">
        <f>IF(OR(P104=$CL$6,P104=$BU$6),"■",)</f>
        <v>0</v>
      </c>
      <c r="Q124" s="84">
        <f t="shared" ref="Q124:CB124" si="371">IF(OR(Q104=$CL$6,Q104=$BU$6),"■",)</f>
        <v>0</v>
      </c>
      <c r="R124" s="84">
        <f t="shared" si="371"/>
        <v>0</v>
      </c>
      <c r="S124" s="84">
        <f t="shared" si="371"/>
        <v>0</v>
      </c>
      <c r="T124" s="84">
        <f t="shared" si="371"/>
        <v>0</v>
      </c>
      <c r="U124" s="84">
        <f t="shared" si="371"/>
        <v>0</v>
      </c>
      <c r="V124" s="84">
        <f t="shared" si="371"/>
        <v>0</v>
      </c>
      <c r="W124" s="84">
        <f t="shared" si="371"/>
        <v>0</v>
      </c>
      <c r="X124" s="84">
        <f t="shared" si="371"/>
        <v>0</v>
      </c>
      <c r="Y124" s="84">
        <f t="shared" si="371"/>
        <v>0</v>
      </c>
      <c r="Z124" s="84">
        <f t="shared" si="371"/>
        <v>0</v>
      </c>
      <c r="AA124" s="84">
        <f t="shared" si="371"/>
        <v>0</v>
      </c>
      <c r="AB124" s="84">
        <f t="shared" si="371"/>
        <v>0</v>
      </c>
      <c r="AC124" s="84">
        <f t="shared" si="371"/>
        <v>0</v>
      </c>
      <c r="AD124" s="84">
        <f t="shared" si="371"/>
        <v>0</v>
      </c>
      <c r="AE124" s="84">
        <f t="shared" si="371"/>
        <v>0</v>
      </c>
      <c r="AF124" s="84">
        <f t="shared" si="371"/>
        <v>0</v>
      </c>
      <c r="AG124" s="84">
        <f t="shared" si="371"/>
        <v>0</v>
      </c>
      <c r="AH124" s="84">
        <f t="shared" si="371"/>
        <v>0</v>
      </c>
      <c r="AI124" s="84">
        <f t="shared" si="371"/>
        <v>0</v>
      </c>
      <c r="AJ124" s="84">
        <f t="shared" si="371"/>
        <v>0</v>
      </c>
      <c r="AK124" s="84">
        <f t="shared" si="371"/>
        <v>0</v>
      </c>
      <c r="AL124" s="84">
        <f t="shared" si="371"/>
        <v>0</v>
      </c>
      <c r="AM124" s="84">
        <f t="shared" si="371"/>
        <v>0</v>
      </c>
      <c r="AN124" s="84">
        <f t="shared" si="371"/>
        <v>0</v>
      </c>
      <c r="AO124" s="84">
        <f t="shared" si="371"/>
        <v>0</v>
      </c>
      <c r="AP124" s="84">
        <f t="shared" si="371"/>
        <v>0</v>
      </c>
      <c r="AQ124" s="84">
        <f t="shared" si="371"/>
        <v>0</v>
      </c>
      <c r="AR124" s="84">
        <f t="shared" si="371"/>
        <v>0</v>
      </c>
      <c r="AS124" s="84">
        <f t="shared" si="371"/>
        <v>0</v>
      </c>
      <c r="AT124" s="84">
        <f t="shared" si="371"/>
        <v>0</v>
      </c>
      <c r="AU124" s="84">
        <f t="shared" si="371"/>
        <v>0</v>
      </c>
      <c r="AV124" s="84">
        <f t="shared" si="371"/>
        <v>0</v>
      </c>
      <c r="AW124" s="84">
        <f t="shared" si="371"/>
        <v>0</v>
      </c>
      <c r="AX124" s="84">
        <f t="shared" si="371"/>
        <v>0</v>
      </c>
      <c r="AY124" s="84">
        <f t="shared" si="371"/>
        <v>0</v>
      </c>
      <c r="AZ124" s="84">
        <f t="shared" si="371"/>
        <v>0</v>
      </c>
      <c r="BA124" s="84">
        <f t="shared" si="371"/>
        <v>0</v>
      </c>
      <c r="BB124" s="84">
        <f t="shared" si="371"/>
        <v>0</v>
      </c>
      <c r="BC124" s="84">
        <f t="shared" si="371"/>
        <v>0</v>
      </c>
      <c r="BD124" s="84">
        <f t="shared" si="371"/>
        <v>0</v>
      </c>
      <c r="BE124" s="84">
        <f t="shared" si="371"/>
        <v>0</v>
      </c>
      <c r="BF124" s="84">
        <f t="shared" si="371"/>
        <v>0</v>
      </c>
      <c r="BG124" s="84">
        <f t="shared" si="371"/>
        <v>0</v>
      </c>
      <c r="BH124" s="84">
        <f t="shared" si="371"/>
        <v>0</v>
      </c>
      <c r="BI124" s="84">
        <f t="shared" si="371"/>
        <v>0</v>
      </c>
      <c r="BJ124" s="84">
        <f t="shared" si="371"/>
        <v>0</v>
      </c>
      <c r="BK124" s="84">
        <f t="shared" si="371"/>
        <v>0</v>
      </c>
      <c r="BL124" s="84">
        <f t="shared" si="371"/>
        <v>0</v>
      </c>
      <c r="BM124" s="84">
        <f t="shared" si="371"/>
        <v>0</v>
      </c>
      <c r="BN124" s="84">
        <f t="shared" si="371"/>
        <v>0</v>
      </c>
      <c r="BO124" s="84">
        <f t="shared" si="371"/>
        <v>0</v>
      </c>
      <c r="BP124" s="84">
        <f t="shared" si="371"/>
        <v>0</v>
      </c>
      <c r="BQ124" s="84">
        <f t="shared" si="371"/>
        <v>0</v>
      </c>
      <c r="BR124" s="84">
        <f t="shared" si="371"/>
        <v>0</v>
      </c>
      <c r="BS124" s="84">
        <f t="shared" si="371"/>
        <v>0</v>
      </c>
      <c r="BT124" s="84">
        <f t="shared" si="371"/>
        <v>0</v>
      </c>
      <c r="BU124" s="84">
        <f t="shared" si="371"/>
        <v>0</v>
      </c>
      <c r="BV124" s="84">
        <f t="shared" si="371"/>
        <v>0</v>
      </c>
      <c r="BW124" s="84">
        <f t="shared" si="371"/>
        <v>0</v>
      </c>
      <c r="BX124" s="84">
        <f t="shared" si="371"/>
        <v>0</v>
      </c>
      <c r="BY124" s="84">
        <f t="shared" si="371"/>
        <v>0</v>
      </c>
      <c r="BZ124" s="84">
        <f t="shared" si="371"/>
        <v>0</v>
      </c>
      <c r="CA124" s="84">
        <f t="shared" si="371"/>
        <v>0</v>
      </c>
      <c r="CB124" s="84">
        <f t="shared" si="371"/>
        <v>0</v>
      </c>
      <c r="CC124" s="84">
        <f t="shared" ref="CC124:DC124" si="372">IF(OR(CC104=$CL$6,CC104=$BU$6),"■",)</f>
        <v>0</v>
      </c>
      <c r="CD124" s="84">
        <f t="shared" si="372"/>
        <v>0</v>
      </c>
      <c r="CE124" s="84">
        <f t="shared" si="372"/>
        <v>0</v>
      </c>
      <c r="CF124" s="84">
        <f t="shared" si="372"/>
        <v>0</v>
      </c>
      <c r="CG124" s="84">
        <f t="shared" si="372"/>
        <v>0</v>
      </c>
      <c r="CH124" s="84">
        <f t="shared" si="372"/>
        <v>0</v>
      </c>
      <c r="CI124" s="84">
        <f t="shared" si="372"/>
        <v>0</v>
      </c>
      <c r="CJ124" s="84">
        <f t="shared" si="372"/>
        <v>0</v>
      </c>
      <c r="CK124" s="84">
        <f t="shared" si="372"/>
        <v>0</v>
      </c>
      <c r="CL124" s="84">
        <f t="shared" si="372"/>
        <v>0</v>
      </c>
      <c r="CM124" s="84">
        <f t="shared" si="372"/>
        <v>0</v>
      </c>
      <c r="CN124" s="84">
        <f t="shared" si="372"/>
        <v>0</v>
      </c>
      <c r="CO124" s="84">
        <f t="shared" si="372"/>
        <v>0</v>
      </c>
      <c r="CP124" s="84">
        <f t="shared" si="372"/>
        <v>0</v>
      </c>
      <c r="CQ124" s="84">
        <f t="shared" si="372"/>
        <v>0</v>
      </c>
      <c r="CR124" s="84">
        <f t="shared" si="372"/>
        <v>0</v>
      </c>
      <c r="CS124" s="84">
        <f t="shared" si="372"/>
        <v>0</v>
      </c>
      <c r="CT124" s="84">
        <f t="shared" si="372"/>
        <v>0</v>
      </c>
      <c r="CU124" s="84">
        <f t="shared" si="372"/>
        <v>0</v>
      </c>
      <c r="CV124" s="84">
        <f t="shared" si="372"/>
        <v>0</v>
      </c>
      <c r="CW124" s="84">
        <f t="shared" si="372"/>
        <v>0</v>
      </c>
      <c r="CX124" s="84">
        <f t="shared" si="372"/>
        <v>0</v>
      </c>
      <c r="CY124" s="84">
        <f t="shared" si="372"/>
        <v>0</v>
      </c>
      <c r="CZ124" s="84">
        <f t="shared" si="372"/>
        <v>0</v>
      </c>
      <c r="DA124" s="84">
        <f t="shared" si="372"/>
        <v>0</v>
      </c>
      <c r="DB124" s="84">
        <f t="shared" si="372"/>
        <v>0</v>
      </c>
      <c r="DC124" s="84">
        <f t="shared" si="372"/>
        <v>0</v>
      </c>
      <c r="DD124" s="34"/>
      <c r="DE124" s="71" t="s">
        <v>39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3">
        <f>IFERROR(AVERAGEIF(DJ106:DJ123,"&lt;&gt;0"),0)</f>
        <v>0</v>
      </c>
      <c r="DL124" s="71" t="s">
        <v>39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3">
        <f>IFERROR(AVERAGEIF(DQ106:DQ123,"&lt;&gt;0"),0)</f>
        <v>0</v>
      </c>
      <c r="DS124" s="71" t="s">
        <v>39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3">
        <f>IFERROR(AVERAGEIF(DX106:DX123,"&lt;&gt;0"),0)</f>
        <v>0</v>
      </c>
    </row>
    <row r="125" spans="2:128" ht="15" customHeight="1" x14ac:dyDescent="0.15">
      <c r="E125" s="7" t="s">
        <v>2</v>
      </c>
      <c r="F125" s="7"/>
      <c r="G125" s="7"/>
      <c r="H125" s="158" t="s">
        <v>24</v>
      </c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8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CV125" s="158"/>
      <c r="CW125" s="158"/>
      <c r="CX125" s="158"/>
      <c r="CY125" s="158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15">
      <c r="C126" s="4"/>
      <c r="D126" s="4"/>
      <c r="E126" s="9"/>
      <c r="F126" s="9"/>
      <c r="G126" s="9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8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158"/>
      <c r="BO126" s="158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8"/>
      <c r="CC126" s="158"/>
      <c r="CD126" s="158"/>
      <c r="CE126" s="158"/>
      <c r="CF126" s="158"/>
      <c r="CG126" s="158"/>
      <c r="CH126" s="158"/>
      <c r="CI126" s="158"/>
      <c r="CJ126" s="158"/>
      <c r="CK126" s="158"/>
      <c r="CL126" s="158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58"/>
      <c r="CW126" s="158"/>
      <c r="CX126" s="158"/>
      <c r="CY126" s="158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15">
      <c r="E127" s="163" t="s">
        <v>25</v>
      </c>
      <c r="F127" s="164"/>
      <c r="G127" s="164"/>
      <c r="H127" s="165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56" t="s">
        <v>0</v>
      </c>
      <c r="BP127" s="156"/>
      <c r="BQ127" s="156"/>
      <c r="BR127" s="156"/>
      <c r="BS127" s="156"/>
      <c r="BT127" s="156"/>
      <c r="BU127" s="167" t="str">
        <f>$BU$3</f>
        <v>○○災害復旧工事</v>
      </c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15">
      <c r="E128" s="14"/>
      <c r="F128" s="93" t="s">
        <v>31</v>
      </c>
      <c r="G128" s="94" t="s">
        <v>32</v>
      </c>
      <c r="H128" s="95"/>
      <c r="I128" s="95"/>
      <c r="J128" s="95"/>
      <c r="K128" s="96"/>
      <c r="L128" s="97" t="s">
        <v>30</v>
      </c>
      <c r="M128" s="94" t="s">
        <v>12</v>
      </c>
      <c r="N128" s="95"/>
      <c r="O128" s="95"/>
      <c r="P128" s="95"/>
      <c r="Q128" s="98"/>
      <c r="R128" s="99" t="s">
        <v>33</v>
      </c>
      <c r="S128" s="100" t="s">
        <v>37</v>
      </c>
      <c r="T128" s="95"/>
      <c r="U128" s="95"/>
      <c r="V128" s="95"/>
      <c r="W128" s="95"/>
      <c r="X128" s="95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56" t="s">
        <v>15</v>
      </c>
      <c r="BP128" s="156"/>
      <c r="BQ128" s="156"/>
      <c r="BR128" s="156"/>
      <c r="BS128" s="156"/>
      <c r="BT128" s="156"/>
      <c r="BU128" s="167" t="str">
        <f>$BU$4</f>
        <v>●建設</v>
      </c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15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56" t="s">
        <v>16</v>
      </c>
      <c r="BP129" s="156"/>
      <c r="BQ129" s="156"/>
      <c r="BR129" s="156"/>
      <c r="BS129" s="156"/>
      <c r="BT129" s="156"/>
      <c r="BU129" s="168">
        <f>$BU$5</f>
        <v>45566</v>
      </c>
      <c r="BV129" s="168"/>
      <c r="BW129" s="168"/>
      <c r="BX129" s="168"/>
      <c r="BY129" s="168"/>
      <c r="BZ129" s="168"/>
      <c r="CA129" s="168"/>
      <c r="CB129" s="168"/>
      <c r="CC129" s="168"/>
      <c r="CD129" s="168"/>
      <c r="CE129" s="168"/>
      <c r="CF129" s="167" t="s">
        <v>17</v>
      </c>
      <c r="CG129" s="167"/>
      <c r="CH129" s="167"/>
      <c r="CI129" s="167"/>
      <c r="CJ129" s="167"/>
      <c r="CK129" s="167"/>
      <c r="CL129" s="168">
        <f>$CL$5</f>
        <v>45747</v>
      </c>
      <c r="CM129" s="168"/>
      <c r="CN129" s="168"/>
      <c r="CO129" s="168"/>
      <c r="CP129" s="168"/>
      <c r="CQ129" s="168"/>
      <c r="CR129" s="168"/>
      <c r="CS129" s="168"/>
      <c r="CT129" s="168"/>
      <c r="CU129" s="168"/>
      <c r="CV129" s="168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15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56" t="s">
        <v>18</v>
      </c>
      <c r="BP130" s="156"/>
      <c r="BQ130" s="156"/>
      <c r="BR130" s="156"/>
      <c r="BS130" s="156"/>
      <c r="BT130" s="156"/>
      <c r="BU130" s="168">
        <f>$BU$6</f>
        <v>45575</v>
      </c>
      <c r="BV130" s="168"/>
      <c r="BW130" s="168"/>
      <c r="BX130" s="168"/>
      <c r="BY130" s="168"/>
      <c r="BZ130" s="168"/>
      <c r="CA130" s="168"/>
      <c r="CB130" s="168"/>
      <c r="CC130" s="168"/>
      <c r="CD130" s="168"/>
      <c r="CE130" s="168"/>
      <c r="CF130" s="167" t="s">
        <v>17</v>
      </c>
      <c r="CG130" s="167"/>
      <c r="CH130" s="167"/>
      <c r="CI130" s="167"/>
      <c r="CJ130" s="167"/>
      <c r="CK130" s="167"/>
      <c r="CL130" s="168">
        <f>$CL$6</f>
        <v>45736</v>
      </c>
      <c r="CM130" s="168"/>
      <c r="CN130" s="168"/>
      <c r="CO130" s="168"/>
      <c r="CP130" s="168"/>
      <c r="CQ130" s="168"/>
      <c r="CR130" s="168"/>
      <c r="CS130" s="168"/>
      <c r="CT130" s="168"/>
      <c r="CU130" s="168"/>
      <c r="CV130" s="168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15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15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15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15">
      <c r="B134" s="131"/>
      <c r="C134" s="131"/>
      <c r="D134" s="131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15">
      <c r="B135" s="131"/>
      <c r="C135" s="131"/>
      <c r="D135" s="131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15">
      <c r="B136" s="127"/>
      <c r="C136" s="127"/>
      <c r="D136" s="127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15">
      <c r="B137" s="127"/>
      <c r="C137" s="127"/>
      <c r="D137" s="127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15">
      <c r="B138" s="127"/>
      <c r="C138" s="127"/>
      <c r="D138" s="127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15">
      <c r="B139" s="127"/>
      <c r="C139" s="127"/>
      <c r="D139" s="127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15">
      <c r="B140" s="127"/>
      <c r="C140" s="127"/>
      <c r="D140" s="127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15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15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15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6">
        <f>DATE(YEAR(P144),MONTH(P144),1)</f>
        <v>45931</v>
      </c>
      <c r="AB143" s="169">
        <f>DATE(YEAR(AA143),MONTH(AA143),1)</f>
        <v>45931</v>
      </c>
      <c r="AC143" s="169"/>
      <c r="AD143" s="169"/>
      <c r="AE143" s="169"/>
      <c r="AF143" s="169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7">
        <f>EOMONTH(AA143,1)</f>
        <v>45991</v>
      </c>
      <c r="BG143" s="169">
        <f>DATE(YEAR(BF143),MONTH(BF143),1)</f>
        <v>45962</v>
      </c>
      <c r="BH143" s="169"/>
      <c r="BI143" s="169"/>
      <c r="BJ143" s="169"/>
      <c r="BK143" s="169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7">
        <f>EOMONTH(BF143,1)</f>
        <v>46022</v>
      </c>
      <c r="CL143" s="169">
        <f>DATE(YEAR(CK143),MONTH(CK143),1)</f>
        <v>45992</v>
      </c>
      <c r="CM143" s="169"/>
      <c r="CN143" s="169"/>
      <c r="CO143" s="169"/>
      <c r="CP143" s="169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42" t="s">
        <v>5</v>
      </c>
      <c r="DG143" s="142"/>
      <c r="DH143" s="142"/>
      <c r="DJ143" s="77" t="s">
        <v>43</v>
      </c>
      <c r="DL143" s="34"/>
      <c r="DM143" s="142" t="s">
        <v>5</v>
      </c>
      <c r="DN143" s="142"/>
      <c r="DO143" s="142"/>
      <c r="DQ143" s="77" t="s">
        <v>43</v>
      </c>
      <c r="DS143" s="34"/>
      <c r="DT143" s="142" t="s">
        <v>5</v>
      </c>
      <c r="DU143" s="142"/>
      <c r="DV143" s="142"/>
      <c r="DX143" s="77" t="s">
        <v>43</v>
      </c>
    </row>
    <row r="144" spans="2:129" ht="15" customHeight="1" x14ac:dyDescent="0.15">
      <c r="B144" s="131"/>
      <c r="C144" s="131"/>
      <c r="D144" s="131"/>
      <c r="E144" s="132" t="s">
        <v>3</v>
      </c>
      <c r="F144" s="133"/>
      <c r="G144" s="133"/>
      <c r="H144" s="133"/>
      <c r="I144" s="133"/>
      <c r="J144" s="134"/>
      <c r="K144" s="138" t="s">
        <v>4</v>
      </c>
      <c r="L144" s="133"/>
      <c r="M144" s="133"/>
      <c r="N144" s="133"/>
      <c r="O144" s="134"/>
      <c r="P144" s="47">
        <f>DATE(YEAR(DD104),MONTH(DD104),1)</f>
        <v>45931</v>
      </c>
      <c r="Q144" s="47">
        <f>P144+DAY(1)</f>
        <v>45932</v>
      </c>
      <c r="R144" s="47">
        <f>Q144+DAY(1)</f>
        <v>45933</v>
      </c>
      <c r="S144" s="47">
        <f t="shared" ref="S144" si="379">R144+DAY(1)</f>
        <v>45934</v>
      </c>
      <c r="T144" s="47">
        <f t="shared" ref="T144" si="380">S144+DAY(1)</f>
        <v>45935</v>
      </c>
      <c r="U144" s="47">
        <f t="shared" ref="U144" si="381">T144+DAY(1)</f>
        <v>45936</v>
      </c>
      <c r="V144" s="47">
        <f t="shared" ref="V144" si="382">U144+DAY(1)</f>
        <v>45937</v>
      </c>
      <c r="W144" s="47">
        <f t="shared" ref="W144" si="383">V144+DAY(1)</f>
        <v>45938</v>
      </c>
      <c r="X144" s="47">
        <f t="shared" ref="X144" si="384">W144+DAY(1)</f>
        <v>45939</v>
      </c>
      <c r="Y144" s="47">
        <f t="shared" ref="Y144" si="385">X144+DAY(1)</f>
        <v>45940</v>
      </c>
      <c r="Z144" s="47">
        <f t="shared" ref="Z144" si="386">Y144+DAY(1)</f>
        <v>45941</v>
      </c>
      <c r="AA144" s="47">
        <f t="shared" ref="AA144" si="387">Z144+DAY(1)</f>
        <v>45942</v>
      </c>
      <c r="AB144" s="47">
        <f t="shared" ref="AB144" si="388">AA144+DAY(1)</f>
        <v>45943</v>
      </c>
      <c r="AC144" s="47">
        <f t="shared" ref="AC144" si="389">AB144+DAY(1)</f>
        <v>45944</v>
      </c>
      <c r="AD144" s="47">
        <f t="shared" ref="AD144" si="390">AC144+DAY(1)</f>
        <v>45945</v>
      </c>
      <c r="AE144" s="47">
        <f t="shared" ref="AE144" si="391">AD144+DAY(1)</f>
        <v>45946</v>
      </c>
      <c r="AF144" s="47">
        <f t="shared" ref="AF144" si="392">AE144+DAY(1)</f>
        <v>45947</v>
      </c>
      <c r="AG144" s="47">
        <f t="shared" ref="AG144" si="393">AF144+DAY(1)</f>
        <v>45948</v>
      </c>
      <c r="AH144" s="47">
        <f t="shared" ref="AH144" si="394">AG144+DAY(1)</f>
        <v>45949</v>
      </c>
      <c r="AI144" s="47">
        <f t="shared" ref="AI144" si="395">AH144+DAY(1)</f>
        <v>45950</v>
      </c>
      <c r="AJ144" s="47">
        <f t="shared" ref="AJ144" si="396">AI144+DAY(1)</f>
        <v>45951</v>
      </c>
      <c r="AK144" s="47">
        <f t="shared" ref="AK144" si="397">AJ144+DAY(1)</f>
        <v>45952</v>
      </c>
      <c r="AL144" s="47">
        <f t="shared" ref="AL144" si="398">AK144+DAY(1)</f>
        <v>45953</v>
      </c>
      <c r="AM144" s="47">
        <f t="shared" ref="AM144" si="399">AL144+DAY(1)</f>
        <v>45954</v>
      </c>
      <c r="AN144" s="47">
        <f t="shared" ref="AN144" si="400">AM144+DAY(1)</f>
        <v>45955</v>
      </c>
      <c r="AO144" s="47">
        <f t="shared" ref="AO144" si="401">AN144+DAY(1)</f>
        <v>45956</v>
      </c>
      <c r="AP144" s="47">
        <f t="shared" ref="AP144" si="402">AO144+DAY(1)</f>
        <v>45957</v>
      </c>
      <c r="AQ144" s="47">
        <f t="shared" ref="AQ144" si="403">AP144+DAY(1)</f>
        <v>45958</v>
      </c>
      <c r="AR144" s="47">
        <f t="shared" ref="AR144" si="404">AQ144+DAY(1)</f>
        <v>45959</v>
      </c>
      <c r="AS144" s="47">
        <f t="shared" ref="AS144" si="405">AR144+DAY(1)</f>
        <v>45960</v>
      </c>
      <c r="AT144" s="47">
        <f t="shared" ref="AT144" si="406">AS144+DAY(1)</f>
        <v>45961</v>
      </c>
      <c r="AU144" s="47">
        <f t="shared" ref="AU144" si="407">AT144+DAY(1)</f>
        <v>45962</v>
      </c>
      <c r="AV144" s="47">
        <f t="shared" ref="AV144" si="408">AU144+DAY(1)</f>
        <v>45963</v>
      </c>
      <c r="AW144" s="47">
        <f t="shared" ref="AW144" si="409">AV144+DAY(1)</f>
        <v>45964</v>
      </c>
      <c r="AX144" s="47">
        <f t="shared" ref="AX144" si="410">AW144+DAY(1)</f>
        <v>45965</v>
      </c>
      <c r="AY144" s="47">
        <f t="shared" ref="AY144" si="411">AX144+DAY(1)</f>
        <v>45966</v>
      </c>
      <c r="AZ144" s="47">
        <f t="shared" ref="AZ144" si="412">AY144+DAY(1)</f>
        <v>45967</v>
      </c>
      <c r="BA144" s="47">
        <f t="shared" ref="BA144" si="413">AZ144+DAY(1)</f>
        <v>45968</v>
      </c>
      <c r="BB144" s="47">
        <f t="shared" ref="BB144" si="414">BA144+DAY(1)</f>
        <v>45969</v>
      </c>
      <c r="BC144" s="47">
        <f t="shared" ref="BC144" si="415">BB144+DAY(1)</f>
        <v>45970</v>
      </c>
      <c r="BD144" s="47">
        <f t="shared" ref="BD144" si="416">BC144+DAY(1)</f>
        <v>45971</v>
      </c>
      <c r="BE144" s="47">
        <f t="shared" ref="BE144" si="417">BD144+DAY(1)</f>
        <v>45972</v>
      </c>
      <c r="BF144" s="47">
        <f t="shared" ref="BF144" si="418">BE144+DAY(1)</f>
        <v>45973</v>
      </c>
      <c r="BG144" s="47">
        <f t="shared" ref="BG144" si="419">BF144+DAY(1)</f>
        <v>45974</v>
      </c>
      <c r="BH144" s="47">
        <f t="shared" ref="BH144" si="420">BG144+DAY(1)</f>
        <v>45975</v>
      </c>
      <c r="BI144" s="47">
        <f t="shared" ref="BI144" si="421">BH144+DAY(1)</f>
        <v>45976</v>
      </c>
      <c r="BJ144" s="47">
        <f t="shared" ref="BJ144" si="422">BI144+DAY(1)</f>
        <v>45977</v>
      </c>
      <c r="BK144" s="47">
        <f t="shared" ref="BK144" si="423">BJ144+DAY(1)</f>
        <v>45978</v>
      </c>
      <c r="BL144" s="47">
        <f t="shared" ref="BL144" si="424">BK144+DAY(1)</f>
        <v>45979</v>
      </c>
      <c r="BM144" s="47">
        <f t="shared" ref="BM144" si="425">BL144+DAY(1)</f>
        <v>45980</v>
      </c>
      <c r="BN144" s="47">
        <f t="shared" ref="BN144" si="426">BM144+DAY(1)</f>
        <v>45981</v>
      </c>
      <c r="BO144" s="47">
        <f t="shared" ref="BO144" si="427">BN144+DAY(1)</f>
        <v>45982</v>
      </c>
      <c r="BP144" s="47">
        <f t="shared" ref="BP144" si="428">BO144+DAY(1)</f>
        <v>45983</v>
      </c>
      <c r="BQ144" s="47">
        <f t="shared" ref="BQ144" si="429">BP144+DAY(1)</f>
        <v>45984</v>
      </c>
      <c r="BR144" s="47">
        <f t="shared" ref="BR144" si="430">BQ144+DAY(1)</f>
        <v>45985</v>
      </c>
      <c r="BS144" s="47">
        <f t="shared" ref="BS144" si="431">BR144+DAY(1)</f>
        <v>45986</v>
      </c>
      <c r="BT144" s="47">
        <f t="shared" ref="BT144" si="432">BS144+DAY(1)</f>
        <v>45987</v>
      </c>
      <c r="BU144" s="47">
        <f t="shared" ref="BU144" si="433">BT144+DAY(1)</f>
        <v>45988</v>
      </c>
      <c r="BV144" s="47">
        <f t="shared" ref="BV144" si="434">BU144+DAY(1)</f>
        <v>45989</v>
      </c>
      <c r="BW144" s="47">
        <f t="shared" ref="BW144" si="435">BV144+DAY(1)</f>
        <v>45990</v>
      </c>
      <c r="BX144" s="47">
        <f t="shared" ref="BX144" si="436">BW144+DAY(1)</f>
        <v>45991</v>
      </c>
      <c r="BY144" s="47">
        <f t="shared" ref="BY144" si="437">BX144+DAY(1)</f>
        <v>45992</v>
      </c>
      <c r="BZ144" s="47">
        <f t="shared" ref="BZ144" si="438">BY144+DAY(1)</f>
        <v>45993</v>
      </c>
      <c r="CA144" s="47">
        <f t="shared" ref="CA144" si="439">BZ144+DAY(1)</f>
        <v>45994</v>
      </c>
      <c r="CB144" s="47">
        <f t="shared" ref="CB144" si="440">CA144+DAY(1)</f>
        <v>45995</v>
      </c>
      <c r="CC144" s="47">
        <f t="shared" ref="CC144" si="441">CB144+DAY(1)</f>
        <v>45996</v>
      </c>
      <c r="CD144" s="47">
        <f t="shared" ref="CD144" si="442">CC144+DAY(1)</f>
        <v>45997</v>
      </c>
      <c r="CE144" s="47">
        <f t="shared" ref="CE144" si="443">CD144+DAY(1)</f>
        <v>45998</v>
      </c>
      <c r="CF144" s="47">
        <f t="shared" ref="CF144" si="444">CE144+DAY(1)</f>
        <v>45999</v>
      </c>
      <c r="CG144" s="47">
        <f t="shared" ref="CG144" si="445">CF144+DAY(1)</f>
        <v>46000</v>
      </c>
      <c r="CH144" s="47">
        <f t="shared" ref="CH144" si="446">CG144+DAY(1)</f>
        <v>46001</v>
      </c>
      <c r="CI144" s="47">
        <f t="shared" ref="CI144" si="447">CH144+DAY(1)</f>
        <v>46002</v>
      </c>
      <c r="CJ144" s="47">
        <f t="shared" ref="CJ144" si="448">CI144+DAY(1)</f>
        <v>46003</v>
      </c>
      <c r="CK144" s="47">
        <f t="shared" ref="CK144" si="449">CJ144+DAY(1)</f>
        <v>46004</v>
      </c>
      <c r="CL144" s="47">
        <f t="shared" ref="CL144" si="450">CK144+DAY(1)</f>
        <v>46005</v>
      </c>
      <c r="CM144" s="47">
        <f t="shared" ref="CM144" si="451">CL144+DAY(1)</f>
        <v>46006</v>
      </c>
      <c r="CN144" s="47">
        <f t="shared" ref="CN144" si="452">CM144+DAY(1)</f>
        <v>46007</v>
      </c>
      <c r="CO144" s="47">
        <f t="shared" ref="CO144" si="453">CN144+DAY(1)</f>
        <v>46008</v>
      </c>
      <c r="CP144" s="47">
        <f t="shared" ref="CP144" si="454">CO144+DAY(1)</f>
        <v>46009</v>
      </c>
      <c r="CQ144" s="47">
        <f t="shared" ref="CQ144" si="455">CP144+DAY(1)</f>
        <v>46010</v>
      </c>
      <c r="CR144" s="47">
        <f t="shared" ref="CR144" si="456">CQ144+DAY(1)</f>
        <v>46011</v>
      </c>
      <c r="CS144" s="47">
        <f t="shared" ref="CS144" si="457">CR144+DAY(1)</f>
        <v>46012</v>
      </c>
      <c r="CT144" s="47">
        <f t="shared" ref="CT144" si="458">CS144+DAY(1)</f>
        <v>46013</v>
      </c>
      <c r="CU144" s="47">
        <f t="shared" ref="CU144" si="459">CT144+DAY(1)</f>
        <v>46014</v>
      </c>
      <c r="CV144" s="47">
        <f t="shared" ref="CV144" si="460">CU144+DAY(1)</f>
        <v>46015</v>
      </c>
      <c r="CW144" s="47">
        <f t="shared" ref="CW144" si="461">CV144+DAY(1)</f>
        <v>46016</v>
      </c>
      <c r="CX144" s="47">
        <f t="shared" ref="CX144" si="462">CW144+DAY(1)</f>
        <v>46017</v>
      </c>
      <c r="CY144" s="47">
        <f t="shared" ref="CY144" si="463">CX144+DAY(1)</f>
        <v>46018</v>
      </c>
      <c r="CZ144" s="47">
        <f t="shared" ref="CZ144" si="464">CY144+DAY(1)</f>
        <v>46019</v>
      </c>
      <c r="DA144" s="47">
        <f t="shared" ref="DA144" si="465">CZ144+DAY(1)</f>
        <v>46020</v>
      </c>
      <c r="DB144" s="47">
        <f t="shared" ref="DB144" si="466">DA144+DAY(1)</f>
        <v>46021</v>
      </c>
      <c r="DC144" s="55">
        <f t="shared" ref="DC144" si="467">DB144+DAY(1)</f>
        <v>46022</v>
      </c>
      <c r="DD144" s="66">
        <f>DC144+DAY(1)</f>
        <v>46023</v>
      </c>
      <c r="DE144" s="48"/>
      <c r="DF144" s="140">
        <f>AB143</f>
        <v>45931</v>
      </c>
      <c r="DG144" s="140"/>
      <c r="DH144" s="140"/>
      <c r="DJ144" s="82" t="str">
        <f>IF(OR(AND(DJ164&gt;=0.285,DF164&gt;=1),AND(DJ164=0,DF164=0)),"OK","NG")</f>
        <v>OK</v>
      </c>
      <c r="DK144" s="80">
        <f>IFERROR(IF(DJ144="NG",1,0),0)</f>
        <v>0</v>
      </c>
      <c r="DL144" s="48"/>
      <c r="DM144" s="140">
        <f>BG143</f>
        <v>45962</v>
      </c>
      <c r="DN144" s="140"/>
      <c r="DO144" s="140"/>
      <c r="DQ144" s="82" t="str">
        <f>IF(OR(AND(DQ164&gt;=0.285,DM164&gt;=1),AND(DQ164=0,DM164=0)),"OK","NG")</f>
        <v>OK</v>
      </c>
      <c r="DR144" s="80">
        <f>IFERROR(IF(DQ144="NG",1,0),0)</f>
        <v>0</v>
      </c>
      <c r="DS144" s="48"/>
      <c r="DT144" s="140">
        <f>CL143</f>
        <v>45992</v>
      </c>
      <c r="DU144" s="140"/>
      <c r="DV144" s="140"/>
      <c r="DX144" s="82" t="str">
        <f>IF(OR(AND(DX164&gt;=0.285,DT164&gt;=1),AND(DX164=0,DT164=0)),"OK","NG")</f>
        <v>OK</v>
      </c>
      <c r="DY144" s="80">
        <f>IFERROR(IF(DX144="NG",1,0),0)</f>
        <v>0</v>
      </c>
    </row>
    <row r="145" spans="2:128" ht="15" customHeight="1" x14ac:dyDescent="0.15">
      <c r="B145" s="131"/>
      <c r="C145" s="131"/>
      <c r="D145" s="131"/>
      <c r="E145" s="135"/>
      <c r="F145" s="136"/>
      <c r="G145" s="136"/>
      <c r="H145" s="136"/>
      <c r="I145" s="136"/>
      <c r="J145" s="137"/>
      <c r="K145" s="139"/>
      <c r="L145" s="136"/>
      <c r="M145" s="136"/>
      <c r="N145" s="136"/>
      <c r="O145" s="137"/>
      <c r="P145" s="49" t="str">
        <f>TEXT(WEEKDAY(+P144),"aaa")</f>
        <v>水</v>
      </c>
      <c r="Q145" s="49" t="str">
        <f>TEXT(WEEKDAY(+Q144),"aaa")</f>
        <v>木</v>
      </c>
      <c r="R145" s="49" t="str">
        <f>TEXT(WEEKDAY(+R144),"aaa")</f>
        <v>金</v>
      </c>
      <c r="S145" s="49" t="str">
        <f>TEXT(WEEKDAY(+S144),"aaa")</f>
        <v>土</v>
      </c>
      <c r="T145" s="49" t="str">
        <f t="shared" ref="T145:CE145" si="468">TEXT(WEEKDAY(+T144),"aaa")</f>
        <v>日</v>
      </c>
      <c r="U145" s="49" t="str">
        <f t="shared" si="468"/>
        <v>月</v>
      </c>
      <c r="V145" s="49" t="str">
        <f t="shared" si="468"/>
        <v>火</v>
      </c>
      <c r="W145" s="49" t="str">
        <f t="shared" si="468"/>
        <v>水</v>
      </c>
      <c r="X145" s="49" t="str">
        <f t="shared" si="468"/>
        <v>木</v>
      </c>
      <c r="Y145" s="49" t="str">
        <f t="shared" si="468"/>
        <v>金</v>
      </c>
      <c r="Z145" s="49" t="str">
        <f t="shared" si="468"/>
        <v>土</v>
      </c>
      <c r="AA145" s="49" t="str">
        <f t="shared" si="468"/>
        <v>日</v>
      </c>
      <c r="AB145" s="49" t="str">
        <f t="shared" si="468"/>
        <v>月</v>
      </c>
      <c r="AC145" s="49" t="str">
        <f t="shared" si="468"/>
        <v>火</v>
      </c>
      <c r="AD145" s="49" t="str">
        <f t="shared" si="468"/>
        <v>水</v>
      </c>
      <c r="AE145" s="49" t="str">
        <f t="shared" si="468"/>
        <v>木</v>
      </c>
      <c r="AF145" s="49" t="str">
        <f t="shared" si="468"/>
        <v>金</v>
      </c>
      <c r="AG145" s="49" t="str">
        <f t="shared" si="468"/>
        <v>土</v>
      </c>
      <c r="AH145" s="49" t="str">
        <f t="shared" si="468"/>
        <v>日</v>
      </c>
      <c r="AI145" s="49" t="str">
        <f t="shared" si="468"/>
        <v>月</v>
      </c>
      <c r="AJ145" s="49" t="str">
        <f t="shared" si="468"/>
        <v>火</v>
      </c>
      <c r="AK145" s="49" t="str">
        <f t="shared" si="468"/>
        <v>水</v>
      </c>
      <c r="AL145" s="49" t="str">
        <f t="shared" si="468"/>
        <v>木</v>
      </c>
      <c r="AM145" s="49" t="str">
        <f t="shared" si="468"/>
        <v>金</v>
      </c>
      <c r="AN145" s="49" t="str">
        <f t="shared" si="468"/>
        <v>土</v>
      </c>
      <c r="AO145" s="49" t="str">
        <f t="shared" si="468"/>
        <v>日</v>
      </c>
      <c r="AP145" s="49" t="str">
        <f t="shared" si="468"/>
        <v>月</v>
      </c>
      <c r="AQ145" s="49" t="str">
        <f t="shared" si="468"/>
        <v>火</v>
      </c>
      <c r="AR145" s="49" t="str">
        <f t="shared" si="468"/>
        <v>水</v>
      </c>
      <c r="AS145" s="49" t="str">
        <f t="shared" si="468"/>
        <v>木</v>
      </c>
      <c r="AT145" s="49" t="str">
        <f t="shared" si="468"/>
        <v>金</v>
      </c>
      <c r="AU145" s="49" t="str">
        <f t="shared" si="468"/>
        <v>土</v>
      </c>
      <c r="AV145" s="49" t="str">
        <f t="shared" si="468"/>
        <v>日</v>
      </c>
      <c r="AW145" s="49" t="str">
        <f t="shared" si="468"/>
        <v>月</v>
      </c>
      <c r="AX145" s="49" t="str">
        <f t="shared" si="468"/>
        <v>火</v>
      </c>
      <c r="AY145" s="49" t="str">
        <f t="shared" si="468"/>
        <v>水</v>
      </c>
      <c r="AZ145" s="49" t="str">
        <f t="shared" si="468"/>
        <v>木</v>
      </c>
      <c r="BA145" s="49" t="str">
        <f t="shared" si="468"/>
        <v>金</v>
      </c>
      <c r="BB145" s="49" t="str">
        <f t="shared" si="468"/>
        <v>土</v>
      </c>
      <c r="BC145" s="49" t="str">
        <f t="shared" si="468"/>
        <v>日</v>
      </c>
      <c r="BD145" s="49" t="str">
        <f t="shared" si="468"/>
        <v>月</v>
      </c>
      <c r="BE145" s="49" t="str">
        <f t="shared" si="468"/>
        <v>火</v>
      </c>
      <c r="BF145" s="49" t="str">
        <f t="shared" si="468"/>
        <v>水</v>
      </c>
      <c r="BG145" s="49" t="str">
        <f t="shared" si="468"/>
        <v>木</v>
      </c>
      <c r="BH145" s="49" t="str">
        <f t="shared" si="468"/>
        <v>金</v>
      </c>
      <c r="BI145" s="49" t="str">
        <f t="shared" si="468"/>
        <v>土</v>
      </c>
      <c r="BJ145" s="49" t="str">
        <f t="shared" si="468"/>
        <v>日</v>
      </c>
      <c r="BK145" s="49" t="str">
        <f t="shared" si="468"/>
        <v>月</v>
      </c>
      <c r="BL145" s="49" t="str">
        <f t="shared" si="468"/>
        <v>火</v>
      </c>
      <c r="BM145" s="49" t="str">
        <f t="shared" si="468"/>
        <v>水</v>
      </c>
      <c r="BN145" s="49" t="str">
        <f t="shared" si="468"/>
        <v>木</v>
      </c>
      <c r="BO145" s="49" t="str">
        <f t="shared" si="468"/>
        <v>金</v>
      </c>
      <c r="BP145" s="49" t="str">
        <f t="shared" si="468"/>
        <v>土</v>
      </c>
      <c r="BQ145" s="49" t="str">
        <f t="shared" si="468"/>
        <v>日</v>
      </c>
      <c r="BR145" s="49" t="str">
        <f t="shared" si="468"/>
        <v>月</v>
      </c>
      <c r="BS145" s="49" t="str">
        <f t="shared" si="468"/>
        <v>火</v>
      </c>
      <c r="BT145" s="49" t="str">
        <f t="shared" si="468"/>
        <v>水</v>
      </c>
      <c r="BU145" s="49" t="str">
        <f t="shared" si="468"/>
        <v>木</v>
      </c>
      <c r="BV145" s="49" t="str">
        <f t="shared" si="468"/>
        <v>金</v>
      </c>
      <c r="BW145" s="49" t="str">
        <f t="shared" si="468"/>
        <v>土</v>
      </c>
      <c r="BX145" s="49" t="str">
        <f t="shared" si="468"/>
        <v>日</v>
      </c>
      <c r="BY145" s="49" t="str">
        <f t="shared" si="468"/>
        <v>月</v>
      </c>
      <c r="BZ145" s="49" t="str">
        <f t="shared" si="468"/>
        <v>火</v>
      </c>
      <c r="CA145" s="49" t="str">
        <f t="shared" si="468"/>
        <v>水</v>
      </c>
      <c r="CB145" s="49" t="str">
        <f t="shared" si="468"/>
        <v>木</v>
      </c>
      <c r="CC145" s="49" t="str">
        <f t="shared" si="468"/>
        <v>金</v>
      </c>
      <c r="CD145" s="49" t="str">
        <f t="shared" si="468"/>
        <v>土</v>
      </c>
      <c r="CE145" s="49" t="str">
        <f t="shared" si="468"/>
        <v>日</v>
      </c>
      <c r="CF145" s="49" t="str">
        <f t="shared" ref="CF145:DC145" si="469">TEXT(WEEKDAY(+CF144),"aaa")</f>
        <v>月</v>
      </c>
      <c r="CG145" s="49" t="str">
        <f t="shared" si="469"/>
        <v>火</v>
      </c>
      <c r="CH145" s="49" t="str">
        <f t="shared" si="469"/>
        <v>水</v>
      </c>
      <c r="CI145" s="49" t="str">
        <f t="shared" si="469"/>
        <v>木</v>
      </c>
      <c r="CJ145" s="49" t="str">
        <f t="shared" si="469"/>
        <v>金</v>
      </c>
      <c r="CK145" s="49" t="str">
        <f t="shared" si="469"/>
        <v>土</v>
      </c>
      <c r="CL145" s="49" t="str">
        <f t="shared" si="469"/>
        <v>日</v>
      </c>
      <c r="CM145" s="49" t="str">
        <f t="shared" si="469"/>
        <v>月</v>
      </c>
      <c r="CN145" s="49" t="str">
        <f t="shared" si="469"/>
        <v>火</v>
      </c>
      <c r="CO145" s="49" t="str">
        <f t="shared" si="469"/>
        <v>水</v>
      </c>
      <c r="CP145" s="49" t="str">
        <f t="shared" si="469"/>
        <v>木</v>
      </c>
      <c r="CQ145" s="49" t="str">
        <f t="shared" si="469"/>
        <v>金</v>
      </c>
      <c r="CR145" s="49" t="str">
        <f t="shared" si="469"/>
        <v>土</v>
      </c>
      <c r="CS145" s="49" t="str">
        <f t="shared" si="469"/>
        <v>日</v>
      </c>
      <c r="CT145" s="49" t="str">
        <f t="shared" si="469"/>
        <v>月</v>
      </c>
      <c r="CU145" s="49" t="str">
        <f t="shared" si="469"/>
        <v>火</v>
      </c>
      <c r="CV145" s="49" t="str">
        <f t="shared" si="469"/>
        <v>水</v>
      </c>
      <c r="CW145" s="49" t="str">
        <f t="shared" si="469"/>
        <v>木</v>
      </c>
      <c r="CX145" s="49" t="str">
        <f t="shared" si="469"/>
        <v>金</v>
      </c>
      <c r="CY145" s="49" t="str">
        <f t="shared" si="469"/>
        <v>土</v>
      </c>
      <c r="CZ145" s="49" t="str">
        <f t="shared" si="469"/>
        <v>日</v>
      </c>
      <c r="DA145" s="49" t="str">
        <f t="shared" si="469"/>
        <v>月</v>
      </c>
      <c r="DB145" s="49" t="str">
        <f t="shared" si="469"/>
        <v>火</v>
      </c>
      <c r="DC145" s="50" t="str">
        <f t="shared" si="469"/>
        <v>水</v>
      </c>
      <c r="DD145" s="34"/>
      <c r="DE145" s="48"/>
      <c r="DF145" s="69" t="s">
        <v>31</v>
      </c>
      <c r="DG145" s="69" t="s">
        <v>30</v>
      </c>
      <c r="DH145" s="70" t="s">
        <v>38</v>
      </c>
      <c r="DI145" s="74" t="s">
        <v>40</v>
      </c>
      <c r="DL145" s="48"/>
      <c r="DM145" s="69" t="s">
        <v>31</v>
      </c>
      <c r="DN145" s="69" t="s">
        <v>30</v>
      </c>
      <c r="DO145" s="70" t="s">
        <v>38</v>
      </c>
      <c r="DP145" s="74" t="s">
        <v>40</v>
      </c>
      <c r="DS145" s="48"/>
      <c r="DT145" s="69" t="s">
        <v>31</v>
      </c>
      <c r="DU145" s="69" t="s">
        <v>30</v>
      </c>
      <c r="DV145" s="70" t="s">
        <v>38</v>
      </c>
      <c r="DW145" s="74" t="s">
        <v>40</v>
      </c>
    </row>
    <row r="146" spans="2:128" ht="15" customHeight="1" x14ac:dyDescent="0.15">
      <c r="B146" s="127"/>
      <c r="C146" s="127"/>
      <c r="D146" s="127"/>
      <c r="E146" s="128" t="str">
        <f>$E$22</f>
        <v>●建設</v>
      </c>
      <c r="F146" s="129"/>
      <c r="G146" s="129"/>
      <c r="H146" s="129"/>
      <c r="I146" s="129"/>
      <c r="J146" s="130"/>
      <c r="K146" s="120" t="str">
        <f>$K$22</f>
        <v>小松　一郎</v>
      </c>
      <c r="L146" s="121"/>
      <c r="M146" s="121"/>
      <c r="N146" s="121"/>
      <c r="O146" s="12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3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15">
      <c r="B147" s="127"/>
      <c r="C147" s="127"/>
      <c r="D147" s="127"/>
      <c r="E147" s="117" t="str">
        <f>$E$23</f>
        <v xml:space="preserve"> </v>
      </c>
      <c r="F147" s="118"/>
      <c r="G147" s="118"/>
      <c r="H147" s="118"/>
      <c r="I147" s="118"/>
      <c r="J147" s="119"/>
      <c r="K147" s="120" t="str">
        <f>$K$23</f>
        <v>小松　二郎</v>
      </c>
      <c r="L147" s="121"/>
      <c r="M147" s="121"/>
      <c r="N147" s="121"/>
      <c r="O147" s="12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3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15">
      <c r="B148" s="127"/>
      <c r="C148" s="127"/>
      <c r="D148" s="127"/>
      <c r="E148" s="117" t="str">
        <f>$E$24</f>
        <v xml:space="preserve"> </v>
      </c>
      <c r="F148" s="118"/>
      <c r="G148" s="118"/>
      <c r="H148" s="118"/>
      <c r="I148" s="118"/>
      <c r="J148" s="119"/>
      <c r="K148" s="120" t="str">
        <f>$K$24</f>
        <v>小松　三郎</v>
      </c>
      <c r="L148" s="121"/>
      <c r="M148" s="121"/>
      <c r="N148" s="121"/>
      <c r="O148" s="12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3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15">
      <c r="B149" s="127"/>
      <c r="C149" s="127"/>
      <c r="D149" s="127"/>
      <c r="E149" s="117" t="str">
        <f>$E$25</f>
        <v xml:space="preserve"> </v>
      </c>
      <c r="F149" s="118"/>
      <c r="G149" s="118"/>
      <c r="H149" s="118"/>
      <c r="I149" s="118"/>
      <c r="J149" s="119"/>
      <c r="K149" s="120" t="str">
        <f>$K$25</f>
        <v>小松　四郎</v>
      </c>
      <c r="L149" s="121"/>
      <c r="M149" s="121"/>
      <c r="N149" s="121"/>
      <c r="O149" s="12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3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15">
      <c r="B150" s="127"/>
      <c r="C150" s="127"/>
      <c r="D150" s="127"/>
      <c r="E150" s="117" t="str">
        <f>$E$26</f>
        <v xml:space="preserve"> </v>
      </c>
      <c r="F150" s="118"/>
      <c r="G150" s="118"/>
      <c r="H150" s="118"/>
      <c r="I150" s="118"/>
      <c r="J150" s="119"/>
      <c r="K150" s="120" t="str">
        <f>$K$26</f>
        <v>小松　五郎</v>
      </c>
      <c r="L150" s="121"/>
      <c r="M150" s="121"/>
      <c r="N150" s="121"/>
      <c r="O150" s="12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3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15">
      <c r="B151" s="127"/>
      <c r="C151" s="127"/>
      <c r="D151" s="127"/>
      <c r="E151" s="117" t="str">
        <f>$E$27</f>
        <v xml:space="preserve"> </v>
      </c>
      <c r="F151" s="118"/>
      <c r="G151" s="118"/>
      <c r="H151" s="118"/>
      <c r="I151" s="118"/>
      <c r="J151" s="119"/>
      <c r="K151" s="120" t="str">
        <f>$K$27</f>
        <v>小松　六郎</v>
      </c>
      <c r="L151" s="121"/>
      <c r="M151" s="121"/>
      <c r="N151" s="121"/>
      <c r="O151" s="12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3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15">
      <c r="B152" s="127"/>
      <c r="C152" s="127"/>
      <c r="D152" s="127"/>
      <c r="E152" s="117" t="str">
        <f>$E$28</f>
        <v>▲建設（一次下請）</v>
      </c>
      <c r="F152" s="118"/>
      <c r="G152" s="118"/>
      <c r="H152" s="118"/>
      <c r="I152" s="118"/>
      <c r="J152" s="119"/>
      <c r="K152" s="120" t="str">
        <f>$K$28</f>
        <v>小松　一郎</v>
      </c>
      <c r="L152" s="121"/>
      <c r="M152" s="121"/>
      <c r="N152" s="121"/>
      <c r="O152" s="12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3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15">
      <c r="B153" s="127"/>
      <c r="C153" s="127"/>
      <c r="D153" s="127"/>
      <c r="E153" s="117" t="str">
        <f>$E$29</f>
        <v xml:space="preserve"> </v>
      </c>
      <c r="F153" s="118"/>
      <c r="G153" s="118"/>
      <c r="H153" s="118"/>
      <c r="I153" s="118"/>
      <c r="J153" s="119"/>
      <c r="K153" s="120" t="str">
        <f>$K$29</f>
        <v>小松　二郎</v>
      </c>
      <c r="L153" s="121"/>
      <c r="M153" s="121"/>
      <c r="N153" s="121"/>
      <c r="O153" s="12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3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15">
      <c r="B154" s="127"/>
      <c r="C154" s="127"/>
      <c r="D154" s="127"/>
      <c r="E154" s="117" t="str">
        <f>$E$30</f>
        <v xml:space="preserve"> </v>
      </c>
      <c r="F154" s="118"/>
      <c r="G154" s="118"/>
      <c r="H154" s="118"/>
      <c r="I154" s="118"/>
      <c r="J154" s="119"/>
      <c r="K154" s="120" t="str">
        <f>$K$30</f>
        <v>小松　三郎</v>
      </c>
      <c r="L154" s="121"/>
      <c r="M154" s="121"/>
      <c r="N154" s="121"/>
      <c r="O154" s="12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101"/>
      <c r="CY154" s="101"/>
      <c r="CZ154" s="101"/>
      <c r="DA154" s="101"/>
      <c r="DB154" s="101"/>
      <c r="DC154" s="103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15">
      <c r="B155" s="127"/>
      <c r="C155" s="127"/>
      <c r="D155" s="127"/>
      <c r="E155" s="117" t="str">
        <f>$E$31</f>
        <v xml:space="preserve"> </v>
      </c>
      <c r="F155" s="118"/>
      <c r="G155" s="118"/>
      <c r="H155" s="118"/>
      <c r="I155" s="118"/>
      <c r="J155" s="119"/>
      <c r="K155" s="120" t="str">
        <f>$K$31</f>
        <v>小松　四郎</v>
      </c>
      <c r="L155" s="121"/>
      <c r="M155" s="121"/>
      <c r="N155" s="121"/>
      <c r="O155" s="12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3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15">
      <c r="B156" s="127"/>
      <c r="C156" s="127"/>
      <c r="D156" s="127"/>
      <c r="E156" s="117" t="str">
        <f>$E$32</f>
        <v xml:space="preserve"> </v>
      </c>
      <c r="F156" s="118"/>
      <c r="G156" s="118"/>
      <c r="H156" s="118"/>
      <c r="I156" s="118"/>
      <c r="J156" s="119"/>
      <c r="K156" s="120" t="str">
        <f>$K$32</f>
        <v>小松　五郎</v>
      </c>
      <c r="L156" s="121"/>
      <c r="M156" s="121"/>
      <c r="N156" s="121"/>
      <c r="O156" s="12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3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15">
      <c r="B157" s="127"/>
      <c r="C157" s="127"/>
      <c r="D157" s="127"/>
      <c r="E157" s="117" t="str">
        <f>$E$33</f>
        <v xml:space="preserve"> </v>
      </c>
      <c r="F157" s="118"/>
      <c r="G157" s="118"/>
      <c r="H157" s="118"/>
      <c r="I157" s="118"/>
      <c r="J157" s="119"/>
      <c r="K157" s="120" t="str">
        <f>$K$33</f>
        <v>小松　六郎</v>
      </c>
      <c r="L157" s="121"/>
      <c r="M157" s="121"/>
      <c r="N157" s="121"/>
      <c r="O157" s="12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101"/>
      <c r="CY157" s="101"/>
      <c r="CZ157" s="101"/>
      <c r="DA157" s="101"/>
      <c r="DB157" s="101"/>
      <c r="DC157" s="103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15">
      <c r="B158" s="5"/>
      <c r="C158" s="5"/>
      <c r="D158" s="5"/>
      <c r="E158" s="117" t="str">
        <f>$E$34</f>
        <v>■建設（二次下請）</v>
      </c>
      <c r="F158" s="118"/>
      <c r="G158" s="118"/>
      <c r="H158" s="118"/>
      <c r="I158" s="118"/>
      <c r="J158" s="119"/>
      <c r="K158" s="120" t="str">
        <f>$K$34</f>
        <v>小松　一郎</v>
      </c>
      <c r="L158" s="121"/>
      <c r="M158" s="121"/>
      <c r="N158" s="121"/>
      <c r="O158" s="12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3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15">
      <c r="B159" s="5"/>
      <c r="C159" s="5"/>
      <c r="D159" s="5"/>
      <c r="E159" s="117" t="str">
        <f>$E$35</f>
        <v xml:space="preserve"> </v>
      </c>
      <c r="F159" s="118"/>
      <c r="G159" s="118"/>
      <c r="H159" s="118"/>
      <c r="I159" s="118"/>
      <c r="J159" s="119"/>
      <c r="K159" s="120" t="str">
        <f>$K$35</f>
        <v>小松　二郎</v>
      </c>
      <c r="L159" s="121"/>
      <c r="M159" s="121"/>
      <c r="N159" s="121"/>
      <c r="O159" s="12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101"/>
      <c r="CY159" s="101"/>
      <c r="CZ159" s="101"/>
      <c r="DA159" s="101"/>
      <c r="DB159" s="101"/>
      <c r="DC159" s="103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15">
      <c r="B160" s="2"/>
      <c r="C160" s="2"/>
      <c r="D160" s="2"/>
      <c r="E160" s="117" t="str">
        <f>$E$36</f>
        <v xml:space="preserve"> </v>
      </c>
      <c r="F160" s="118"/>
      <c r="G160" s="118"/>
      <c r="H160" s="118"/>
      <c r="I160" s="118"/>
      <c r="J160" s="119"/>
      <c r="K160" s="120" t="str">
        <f>$K$36</f>
        <v>小松　三郎</v>
      </c>
      <c r="L160" s="121"/>
      <c r="M160" s="121"/>
      <c r="N160" s="121"/>
      <c r="O160" s="12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101"/>
      <c r="DC160" s="103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15">
      <c r="E161" s="117" t="str">
        <f>$E$37</f>
        <v xml:space="preserve"> </v>
      </c>
      <c r="F161" s="118"/>
      <c r="G161" s="118"/>
      <c r="H161" s="118"/>
      <c r="I161" s="118"/>
      <c r="J161" s="119"/>
      <c r="K161" s="120" t="str">
        <f>$K$37</f>
        <v>小松　四郎</v>
      </c>
      <c r="L161" s="121"/>
      <c r="M161" s="121"/>
      <c r="N161" s="121"/>
      <c r="O161" s="12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101"/>
      <c r="DC161" s="103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15">
      <c r="E162" s="117" t="str">
        <f>$E$38</f>
        <v xml:space="preserve"> </v>
      </c>
      <c r="F162" s="118"/>
      <c r="G162" s="118"/>
      <c r="H162" s="118"/>
      <c r="I162" s="118"/>
      <c r="J162" s="119"/>
      <c r="K162" s="120" t="str">
        <f>$K$38</f>
        <v>小松　五郎</v>
      </c>
      <c r="L162" s="121"/>
      <c r="M162" s="121"/>
      <c r="N162" s="121"/>
      <c r="O162" s="12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3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15">
      <c r="E163" s="122" t="str">
        <f>$E$39</f>
        <v xml:space="preserve"> </v>
      </c>
      <c r="F163" s="123"/>
      <c r="G163" s="123"/>
      <c r="H163" s="123"/>
      <c r="I163" s="123"/>
      <c r="J163" s="124"/>
      <c r="K163" s="125" t="str">
        <f>$K$39</f>
        <v>小松　六郎</v>
      </c>
      <c r="L163" s="126"/>
      <c r="M163" s="126"/>
      <c r="N163" s="126"/>
      <c r="O163" s="126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5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15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5">
        <f>IF(OR(P144=$CL$6,P144=$BU$6),"■",)</f>
        <v>0</v>
      </c>
      <c r="Q164" s="85">
        <f t="shared" ref="Q164:CB164" si="485">IF(OR(Q144=$CL$6,Q144=$BU$6),"■",)</f>
        <v>0</v>
      </c>
      <c r="R164" s="85">
        <f t="shared" si="485"/>
        <v>0</v>
      </c>
      <c r="S164" s="85">
        <f t="shared" si="485"/>
        <v>0</v>
      </c>
      <c r="T164" s="85">
        <f t="shared" si="485"/>
        <v>0</v>
      </c>
      <c r="U164" s="85">
        <f t="shared" si="485"/>
        <v>0</v>
      </c>
      <c r="V164" s="85">
        <f t="shared" si="485"/>
        <v>0</v>
      </c>
      <c r="W164" s="85">
        <f t="shared" si="485"/>
        <v>0</v>
      </c>
      <c r="X164" s="85">
        <f t="shared" si="485"/>
        <v>0</v>
      </c>
      <c r="Y164" s="85">
        <f t="shared" si="485"/>
        <v>0</v>
      </c>
      <c r="Z164" s="85">
        <f t="shared" si="485"/>
        <v>0</v>
      </c>
      <c r="AA164" s="85">
        <f t="shared" si="485"/>
        <v>0</v>
      </c>
      <c r="AB164" s="85">
        <f t="shared" si="485"/>
        <v>0</v>
      </c>
      <c r="AC164" s="85">
        <f t="shared" si="485"/>
        <v>0</v>
      </c>
      <c r="AD164" s="85">
        <f t="shared" si="485"/>
        <v>0</v>
      </c>
      <c r="AE164" s="85">
        <f t="shared" si="485"/>
        <v>0</v>
      </c>
      <c r="AF164" s="85">
        <f t="shared" si="485"/>
        <v>0</v>
      </c>
      <c r="AG164" s="85">
        <f t="shared" si="485"/>
        <v>0</v>
      </c>
      <c r="AH164" s="85">
        <f t="shared" si="485"/>
        <v>0</v>
      </c>
      <c r="AI164" s="85">
        <f t="shared" si="485"/>
        <v>0</v>
      </c>
      <c r="AJ164" s="85">
        <f t="shared" si="485"/>
        <v>0</v>
      </c>
      <c r="AK164" s="85">
        <f t="shared" si="485"/>
        <v>0</v>
      </c>
      <c r="AL164" s="85">
        <f t="shared" si="485"/>
        <v>0</v>
      </c>
      <c r="AM164" s="85">
        <f t="shared" si="485"/>
        <v>0</v>
      </c>
      <c r="AN164" s="85">
        <f t="shared" si="485"/>
        <v>0</v>
      </c>
      <c r="AO164" s="85">
        <f t="shared" si="485"/>
        <v>0</v>
      </c>
      <c r="AP164" s="85">
        <f t="shared" si="485"/>
        <v>0</v>
      </c>
      <c r="AQ164" s="85">
        <f t="shared" si="485"/>
        <v>0</v>
      </c>
      <c r="AR164" s="85">
        <f t="shared" si="485"/>
        <v>0</v>
      </c>
      <c r="AS164" s="85">
        <f t="shared" si="485"/>
        <v>0</v>
      </c>
      <c r="AT164" s="85">
        <f t="shared" si="485"/>
        <v>0</v>
      </c>
      <c r="AU164" s="85">
        <f t="shared" si="485"/>
        <v>0</v>
      </c>
      <c r="AV164" s="85">
        <f t="shared" si="485"/>
        <v>0</v>
      </c>
      <c r="AW164" s="85">
        <f t="shared" si="485"/>
        <v>0</v>
      </c>
      <c r="AX164" s="85">
        <f t="shared" si="485"/>
        <v>0</v>
      </c>
      <c r="AY164" s="85">
        <f t="shared" si="485"/>
        <v>0</v>
      </c>
      <c r="AZ164" s="85">
        <f t="shared" si="485"/>
        <v>0</v>
      </c>
      <c r="BA164" s="85">
        <f t="shared" si="485"/>
        <v>0</v>
      </c>
      <c r="BB164" s="85">
        <f t="shared" si="485"/>
        <v>0</v>
      </c>
      <c r="BC164" s="85">
        <f t="shared" si="485"/>
        <v>0</v>
      </c>
      <c r="BD164" s="85">
        <f t="shared" si="485"/>
        <v>0</v>
      </c>
      <c r="BE164" s="85">
        <f t="shared" si="485"/>
        <v>0</v>
      </c>
      <c r="BF164" s="85">
        <f t="shared" si="485"/>
        <v>0</v>
      </c>
      <c r="BG164" s="85">
        <f t="shared" si="485"/>
        <v>0</v>
      </c>
      <c r="BH164" s="85">
        <f t="shared" si="485"/>
        <v>0</v>
      </c>
      <c r="BI164" s="85">
        <f t="shared" si="485"/>
        <v>0</v>
      </c>
      <c r="BJ164" s="85">
        <f t="shared" si="485"/>
        <v>0</v>
      </c>
      <c r="BK164" s="85">
        <f t="shared" si="485"/>
        <v>0</v>
      </c>
      <c r="BL164" s="85">
        <f t="shared" si="485"/>
        <v>0</v>
      </c>
      <c r="BM164" s="85">
        <f t="shared" si="485"/>
        <v>0</v>
      </c>
      <c r="BN164" s="85">
        <f t="shared" si="485"/>
        <v>0</v>
      </c>
      <c r="BO164" s="85">
        <f t="shared" si="485"/>
        <v>0</v>
      </c>
      <c r="BP164" s="85">
        <f t="shared" si="485"/>
        <v>0</v>
      </c>
      <c r="BQ164" s="85">
        <f t="shared" si="485"/>
        <v>0</v>
      </c>
      <c r="BR164" s="85">
        <f t="shared" si="485"/>
        <v>0</v>
      </c>
      <c r="BS164" s="85">
        <f t="shared" si="485"/>
        <v>0</v>
      </c>
      <c r="BT164" s="85">
        <f t="shared" si="485"/>
        <v>0</v>
      </c>
      <c r="BU164" s="85">
        <f t="shared" si="485"/>
        <v>0</v>
      </c>
      <c r="BV164" s="85">
        <f t="shared" si="485"/>
        <v>0</v>
      </c>
      <c r="BW164" s="85">
        <f t="shared" si="485"/>
        <v>0</v>
      </c>
      <c r="BX164" s="85">
        <f t="shared" si="485"/>
        <v>0</v>
      </c>
      <c r="BY164" s="85">
        <f t="shared" si="485"/>
        <v>0</v>
      </c>
      <c r="BZ164" s="85">
        <f t="shared" si="485"/>
        <v>0</v>
      </c>
      <c r="CA164" s="85">
        <f t="shared" si="485"/>
        <v>0</v>
      </c>
      <c r="CB164" s="85">
        <f t="shared" si="485"/>
        <v>0</v>
      </c>
      <c r="CC164" s="85">
        <f t="shared" ref="CC164:DC164" si="486">IF(OR(CC144=$CL$6,CC144=$BU$6),"■",)</f>
        <v>0</v>
      </c>
      <c r="CD164" s="85">
        <f t="shared" si="486"/>
        <v>0</v>
      </c>
      <c r="CE164" s="85">
        <f t="shared" si="486"/>
        <v>0</v>
      </c>
      <c r="CF164" s="85">
        <f t="shared" si="486"/>
        <v>0</v>
      </c>
      <c r="CG164" s="85">
        <f t="shared" si="486"/>
        <v>0</v>
      </c>
      <c r="CH164" s="85">
        <f t="shared" si="486"/>
        <v>0</v>
      </c>
      <c r="CI164" s="85">
        <f t="shared" si="486"/>
        <v>0</v>
      </c>
      <c r="CJ164" s="85">
        <f t="shared" si="486"/>
        <v>0</v>
      </c>
      <c r="CK164" s="85">
        <f t="shared" si="486"/>
        <v>0</v>
      </c>
      <c r="CL164" s="85">
        <f t="shared" si="486"/>
        <v>0</v>
      </c>
      <c r="CM164" s="85">
        <f t="shared" si="486"/>
        <v>0</v>
      </c>
      <c r="CN164" s="85">
        <f t="shared" si="486"/>
        <v>0</v>
      </c>
      <c r="CO164" s="85">
        <f t="shared" si="486"/>
        <v>0</v>
      </c>
      <c r="CP164" s="85">
        <f t="shared" si="486"/>
        <v>0</v>
      </c>
      <c r="CQ164" s="85">
        <f t="shared" si="486"/>
        <v>0</v>
      </c>
      <c r="CR164" s="85">
        <f t="shared" si="486"/>
        <v>0</v>
      </c>
      <c r="CS164" s="85">
        <f t="shared" si="486"/>
        <v>0</v>
      </c>
      <c r="CT164" s="85">
        <f t="shared" si="486"/>
        <v>0</v>
      </c>
      <c r="CU164" s="85">
        <f t="shared" si="486"/>
        <v>0</v>
      </c>
      <c r="CV164" s="85">
        <f t="shared" si="486"/>
        <v>0</v>
      </c>
      <c r="CW164" s="85">
        <f t="shared" si="486"/>
        <v>0</v>
      </c>
      <c r="CX164" s="85">
        <f t="shared" si="486"/>
        <v>0</v>
      </c>
      <c r="CY164" s="85">
        <f t="shared" si="486"/>
        <v>0</v>
      </c>
      <c r="CZ164" s="85">
        <f t="shared" si="486"/>
        <v>0</v>
      </c>
      <c r="DA164" s="85">
        <f t="shared" si="486"/>
        <v>0</v>
      </c>
      <c r="DB164" s="85">
        <f t="shared" si="486"/>
        <v>0</v>
      </c>
      <c r="DC164" s="85">
        <f t="shared" si="486"/>
        <v>0</v>
      </c>
      <c r="DD164" s="34"/>
      <c r="DE164" s="71" t="s">
        <v>39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3">
        <f>IFERROR(AVERAGEIF(DJ146:DJ163,"&lt;&gt;0"),0)</f>
        <v>0</v>
      </c>
      <c r="DL164" s="71" t="s">
        <v>39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3">
        <f>IFERROR(AVERAGEIF(DQ146:DQ163,"&lt;&gt;0"),0)</f>
        <v>0</v>
      </c>
      <c r="DS164" s="71" t="s">
        <v>39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3">
        <f>IFERROR(AVERAGEIF(DX146:DX163,"&lt;&gt;0"),0)</f>
        <v>0</v>
      </c>
    </row>
    <row r="165" spans="2:129" ht="15" customHeight="1" x14ac:dyDescent="0.15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6">
        <f>DATE(YEAR(P166),MONTH(P166),1)</f>
        <v>46023</v>
      </c>
      <c r="AB165" s="166">
        <f>DATE(YEAR(AA165),MONTH(AA165),1)</f>
        <v>46023</v>
      </c>
      <c r="AC165" s="166"/>
      <c r="AD165" s="166"/>
      <c r="AE165" s="166"/>
      <c r="AF165" s="166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7">
        <f>EOMONTH(AA165,1)</f>
        <v>46081</v>
      </c>
      <c r="BG165" s="166">
        <f>DATE(YEAR(BF165),MONTH(BF165),1)</f>
        <v>46054</v>
      </c>
      <c r="BH165" s="166"/>
      <c r="BI165" s="166"/>
      <c r="BJ165" s="166"/>
      <c r="BK165" s="166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7">
        <f>EOMONTH(BF165,1)</f>
        <v>46112</v>
      </c>
      <c r="CL165" s="166">
        <f>DATE(YEAR(CK165),MONTH(CK165),1)</f>
        <v>46082</v>
      </c>
      <c r="CM165" s="166"/>
      <c r="CN165" s="166"/>
      <c r="CO165" s="166"/>
      <c r="CP165" s="166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42" t="s">
        <v>5</v>
      </c>
      <c r="DG165" s="142"/>
      <c r="DH165" s="142"/>
      <c r="DJ165" s="77" t="s">
        <v>43</v>
      </c>
      <c r="DL165" s="34"/>
      <c r="DM165" s="142" t="s">
        <v>5</v>
      </c>
      <c r="DN165" s="142"/>
      <c r="DO165" s="142"/>
      <c r="DQ165" s="77" t="s">
        <v>43</v>
      </c>
      <c r="DS165" s="34"/>
      <c r="DT165" s="142" t="s">
        <v>5</v>
      </c>
      <c r="DU165" s="142"/>
      <c r="DV165" s="142"/>
      <c r="DX165" s="77" t="s">
        <v>43</v>
      </c>
    </row>
    <row r="166" spans="2:129" ht="15" customHeight="1" x14ac:dyDescent="0.15">
      <c r="B166" s="131"/>
      <c r="C166" s="131"/>
      <c r="D166" s="131"/>
      <c r="E166" s="132" t="s">
        <v>3</v>
      </c>
      <c r="F166" s="133"/>
      <c r="G166" s="133"/>
      <c r="H166" s="133"/>
      <c r="I166" s="133"/>
      <c r="J166" s="134"/>
      <c r="K166" s="138" t="s">
        <v>4</v>
      </c>
      <c r="L166" s="133"/>
      <c r="M166" s="133"/>
      <c r="N166" s="133"/>
      <c r="O166" s="134"/>
      <c r="P166" s="47">
        <f>DATE(YEAR(DD144),MONTH(DD144),1)</f>
        <v>46023</v>
      </c>
      <c r="Q166" s="47">
        <f>P166+DAY(1)</f>
        <v>46024</v>
      </c>
      <c r="R166" s="47">
        <f>Q166+DAY(1)</f>
        <v>46025</v>
      </c>
      <c r="S166" s="47">
        <f t="shared" ref="S166" si="493">R166+DAY(1)</f>
        <v>46026</v>
      </c>
      <c r="T166" s="47">
        <f t="shared" ref="T166" si="494">S166+DAY(1)</f>
        <v>46027</v>
      </c>
      <c r="U166" s="47">
        <f t="shared" ref="U166" si="495">T166+DAY(1)</f>
        <v>46028</v>
      </c>
      <c r="V166" s="47">
        <f t="shared" ref="V166" si="496">U166+DAY(1)</f>
        <v>46029</v>
      </c>
      <c r="W166" s="47">
        <f t="shared" ref="W166" si="497">V166+DAY(1)</f>
        <v>46030</v>
      </c>
      <c r="X166" s="47">
        <f t="shared" ref="X166" si="498">W166+DAY(1)</f>
        <v>46031</v>
      </c>
      <c r="Y166" s="47">
        <f t="shared" ref="Y166" si="499">X166+DAY(1)</f>
        <v>46032</v>
      </c>
      <c r="Z166" s="47">
        <f t="shared" ref="Z166" si="500">Y166+DAY(1)</f>
        <v>46033</v>
      </c>
      <c r="AA166" s="47">
        <f t="shared" ref="AA166" si="501">Z166+DAY(1)</f>
        <v>46034</v>
      </c>
      <c r="AB166" s="47">
        <f t="shared" ref="AB166" si="502">AA166+DAY(1)</f>
        <v>46035</v>
      </c>
      <c r="AC166" s="47">
        <f t="shared" ref="AC166" si="503">AB166+DAY(1)</f>
        <v>46036</v>
      </c>
      <c r="AD166" s="47">
        <f t="shared" ref="AD166" si="504">AC166+DAY(1)</f>
        <v>46037</v>
      </c>
      <c r="AE166" s="47">
        <f t="shared" ref="AE166" si="505">AD166+DAY(1)</f>
        <v>46038</v>
      </c>
      <c r="AF166" s="47">
        <f t="shared" ref="AF166" si="506">AE166+DAY(1)</f>
        <v>46039</v>
      </c>
      <c r="AG166" s="47">
        <f t="shared" ref="AG166" si="507">AF166+DAY(1)</f>
        <v>46040</v>
      </c>
      <c r="AH166" s="47">
        <f t="shared" ref="AH166" si="508">AG166+DAY(1)</f>
        <v>46041</v>
      </c>
      <c r="AI166" s="47">
        <f t="shared" ref="AI166" si="509">AH166+DAY(1)</f>
        <v>46042</v>
      </c>
      <c r="AJ166" s="47">
        <f t="shared" ref="AJ166" si="510">AI166+DAY(1)</f>
        <v>46043</v>
      </c>
      <c r="AK166" s="47">
        <f t="shared" ref="AK166" si="511">AJ166+DAY(1)</f>
        <v>46044</v>
      </c>
      <c r="AL166" s="47">
        <f t="shared" ref="AL166" si="512">AK166+DAY(1)</f>
        <v>46045</v>
      </c>
      <c r="AM166" s="47">
        <f t="shared" ref="AM166" si="513">AL166+DAY(1)</f>
        <v>46046</v>
      </c>
      <c r="AN166" s="47">
        <f t="shared" ref="AN166" si="514">AM166+DAY(1)</f>
        <v>46047</v>
      </c>
      <c r="AO166" s="47">
        <f t="shared" ref="AO166" si="515">AN166+DAY(1)</f>
        <v>46048</v>
      </c>
      <c r="AP166" s="47">
        <f t="shared" ref="AP166" si="516">AO166+DAY(1)</f>
        <v>46049</v>
      </c>
      <c r="AQ166" s="47">
        <f t="shared" ref="AQ166" si="517">AP166+DAY(1)</f>
        <v>46050</v>
      </c>
      <c r="AR166" s="47">
        <f t="shared" ref="AR166" si="518">AQ166+DAY(1)</f>
        <v>46051</v>
      </c>
      <c r="AS166" s="47">
        <f t="shared" ref="AS166" si="519">AR166+DAY(1)</f>
        <v>46052</v>
      </c>
      <c r="AT166" s="47">
        <f t="shared" ref="AT166" si="520">AS166+DAY(1)</f>
        <v>46053</v>
      </c>
      <c r="AU166" s="47">
        <f t="shared" ref="AU166" si="521">AT166+DAY(1)</f>
        <v>46054</v>
      </c>
      <c r="AV166" s="47">
        <f t="shared" ref="AV166" si="522">AU166+DAY(1)</f>
        <v>46055</v>
      </c>
      <c r="AW166" s="47">
        <f t="shared" ref="AW166" si="523">AV166+DAY(1)</f>
        <v>46056</v>
      </c>
      <c r="AX166" s="47">
        <f t="shared" ref="AX166" si="524">AW166+DAY(1)</f>
        <v>46057</v>
      </c>
      <c r="AY166" s="47">
        <f t="shared" ref="AY166" si="525">AX166+DAY(1)</f>
        <v>46058</v>
      </c>
      <c r="AZ166" s="47">
        <f t="shared" ref="AZ166" si="526">AY166+DAY(1)</f>
        <v>46059</v>
      </c>
      <c r="BA166" s="47">
        <f t="shared" ref="BA166" si="527">AZ166+DAY(1)</f>
        <v>46060</v>
      </c>
      <c r="BB166" s="47">
        <f t="shared" ref="BB166" si="528">BA166+DAY(1)</f>
        <v>46061</v>
      </c>
      <c r="BC166" s="47">
        <f t="shared" ref="BC166" si="529">BB166+DAY(1)</f>
        <v>46062</v>
      </c>
      <c r="BD166" s="47">
        <f t="shared" ref="BD166" si="530">BC166+DAY(1)</f>
        <v>46063</v>
      </c>
      <c r="BE166" s="47">
        <f t="shared" ref="BE166" si="531">BD166+DAY(1)</f>
        <v>46064</v>
      </c>
      <c r="BF166" s="47">
        <f t="shared" ref="BF166" si="532">BE166+DAY(1)</f>
        <v>46065</v>
      </c>
      <c r="BG166" s="47">
        <f t="shared" ref="BG166" si="533">BF166+DAY(1)</f>
        <v>46066</v>
      </c>
      <c r="BH166" s="47">
        <f t="shared" ref="BH166" si="534">BG166+DAY(1)</f>
        <v>46067</v>
      </c>
      <c r="BI166" s="47">
        <f t="shared" ref="BI166" si="535">BH166+DAY(1)</f>
        <v>46068</v>
      </c>
      <c r="BJ166" s="47">
        <f t="shared" ref="BJ166" si="536">BI166+DAY(1)</f>
        <v>46069</v>
      </c>
      <c r="BK166" s="47">
        <f t="shared" ref="BK166" si="537">BJ166+DAY(1)</f>
        <v>46070</v>
      </c>
      <c r="BL166" s="47">
        <f t="shared" ref="BL166" si="538">BK166+DAY(1)</f>
        <v>46071</v>
      </c>
      <c r="BM166" s="47">
        <f t="shared" ref="BM166" si="539">BL166+DAY(1)</f>
        <v>46072</v>
      </c>
      <c r="BN166" s="47">
        <f t="shared" ref="BN166" si="540">BM166+DAY(1)</f>
        <v>46073</v>
      </c>
      <c r="BO166" s="47">
        <f t="shared" ref="BO166" si="541">BN166+DAY(1)</f>
        <v>46074</v>
      </c>
      <c r="BP166" s="47">
        <f t="shared" ref="BP166" si="542">BO166+DAY(1)</f>
        <v>46075</v>
      </c>
      <c r="BQ166" s="47">
        <f t="shared" ref="BQ166" si="543">BP166+DAY(1)</f>
        <v>46076</v>
      </c>
      <c r="BR166" s="47">
        <f t="shared" ref="BR166" si="544">BQ166+DAY(1)</f>
        <v>46077</v>
      </c>
      <c r="BS166" s="47">
        <f t="shared" ref="BS166" si="545">BR166+DAY(1)</f>
        <v>46078</v>
      </c>
      <c r="BT166" s="47">
        <f t="shared" ref="BT166" si="546">BS166+DAY(1)</f>
        <v>46079</v>
      </c>
      <c r="BU166" s="47">
        <f t="shared" ref="BU166" si="547">BT166+DAY(1)</f>
        <v>46080</v>
      </c>
      <c r="BV166" s="47">
        <f t="shared" ref="BV166" si="548">BU166+DAY(1)</f>
        <v>46081</v>
      </c>
      <c r="BW166" s="47">
        <f t="shared" ref="BW166" si="549">BV166+DAY(1)</f>
        <v>46082</v>
      </c>
      <c r="BX166" s="47">
        <f t="shared" ref="BX166" si="550">BW166+DAY(1)</f>
        <v>46083</v>
      </c>
      <c r="BY166" s="47">
        <f t="shared" ref="BY166" si="551">BX166+DAY(1)</f>
        <v>46084</v>
      </c>
      <c r="BZ166" s="47">
        <f t="shared" ref="BZ166" si="552">BY166+DAY(1)</f>
        <v>46085</v>
      </c>
      <c r="CA166" s="47">
        <f t="shared" ref="CA166" si="553">BZ166+DAY(1)</f>
        <v>46086</v>
      </c>
      <c r="CB166" s="47">
        <f t="shared" ref="CB166" si="554">CA166+DAY(1)</f>
        <v>46087</v>
      </c>
      <c r="CC166" s="47">
        <f t="shared" ref="CC166" si="555">CB166+DAY(1)</f>
        <v>46088</v>
      </c>
      <c r="CD166" s="47">
        <f t="shared" ref="CD166" si="556">CC166+DAY(1)</f>
        <v>46089</v>
      </c>
      <c r="CE166" s="47">
        <f t="shared" ref="CE166" si="557">CD166+DAY(1)</f>
        <v>46090</v>
      </c>
      <c r="CF166" s="47">
        <f t="shared" ref="CF166" si="558">CE166+DAY(1)</f>
        <v>46091</v>
      </c>
      <c r="CG166" s="47">
        <f t="shared" ref="CG166" si="559">CF166+DAY(1)</f>
        <v>46092</v>
      </c>
      <c r="CH166" s="47">
        <f t="shared" ref="CH166" si="560">CG166+DAY(1)</f>
        <v>46093</v>
      </c>
      <c r="CI166" s="47">
        <f t="shared" ref="CI166" si="561">CH166+DAY(1)</f>
        <v>46094</v>
      </c>
      <c r="CJ166" s="47">
        <f t="shared" ref="CJ166" si="562">CI166+DAY(1)</f>
        <v>46095</v>
      </c>
      <c r="CK166" s="47">
        <f t="shared" ref="CK166" si="563">CJ166+DAY(1)</f>
        <v>46096</v>
      </c>
      <c r="CL166" s="47">
        <f t="shared" ref="CL166" si="564">CK166+DAY(1)</f>
        <v>46097</v>
      </c>
      <c r="CM166" s="47">
        <f t="shared" ref="CM166" si="565">CL166+DAY(1)</f>
        <v>46098</v>
      </c>
      <c r="CN166" s="47">
        <f t="shared" ref="CN166" si="566">CM166+DAY(1)</f>
        <v>46099</v>
      </c>
      <c r="CO166" s="47">
        <f t="shared" ref="CO166" si="567">CN166+DAY(1)</f>
        <v>46100</v>
      </c>
      <c r="CP166" s="47">
        <f t="shared" ref="CP166" si="568">CO166+DAY(1)</f>
        <v>46101</v>
      </c>
      <c r="CQ166" s="47">
        <f t="shared" ref="CQ166" si="569">CP166+DAY(1)</f>
        <v>46102</v>
      </c>
      <c r="CR166" s="47">
        <f t="shared" ref="CR166" si="570">CQ166+DAY(1)</f>
        <v>46103</v>
      </c>
      <c r="CS166" s="47">
        <f t="shared" ref="CS166" si="571">CR166+DAY(1)</f>
        <v>46104</v>
      </c>
      <c r="CT166" s="47">
        <f t="shared" ref="CT166" si="572">CS166+DAY(1)</f>
        <v>46105</v>
      </c>
      <c r="CU166" s="47">
        <f t="shared" ref="CU166" si="573">CT166+DAY(1)</f>
        <v>46106</v>
      </c>
      <c r="CV166" s="47">
        <f t="shared" ref="CV166" si="574">CU166+DAY(1)</f>
        <v>46107</v>
      </c>
      <c r="CW166" s="47">
        <f t="shared" ref="CW166" si="575">CV166+DAY(1)</f>
        <v>46108</v>
      </c>
      <c r="CX166" s="47">
        <f t="shared" ref="CX166" si="576">CW166+DAY(1)</f>
        <v>46109</v>
      </c>
      <c r="CY166" s="47">
        <f t="shared" ref="CY166" si="577">CX166+DAY(1)</f>
        <v>46110</v>
      </c>
      <c r="CZ166" s="47">
        <f t="shared" ref="CZ166" si="578">CY166+DAY(1)</f>
        <v>46111</v>
      </c>
      <c r="DA166" s="47">
        <f t="shared" ref="DA166" si="579">CZ166+DAY(1)</f>
        <v>46112</v>
      </c>
      <c r="DB166" s="47">
        <f t="shared" ref="DB166" si="580">DA166+DAY(1)</f>
        <v>46113</v>
      </c>
      <c r="DC166" s="55">
        <f t="shared" ref="DC166" si="581">DB166+DAY(1)</f>
        <v>46114</v>
      </c>
      <c r="DD166" s="66">
        <f>DC166+DAY(1)</f>
        <v>46115</v>
      </c>
      <c r="DE166" s="48"/>
      <c r="DF166" s="140">
        <f>AB165</f>
        <v>46023</v>
      </c>
      <c r="DG166" s="140"/>
      <c r="DH166" s="140"/>
      <c r="DJ166" s="82" t="str">
        <f>IF(OR(AND(DJ186&gt;=0.285,DF186&gt;=1),AND(DJ186=0,DF186=0)),"OK","NG")</f>
        <v>OK</v>
      </c>
      <c r="DK166" s="80">
        <f>IFERROR(IF(DJ166="NG",1,0),0)</f>
        <v>0</v>
      </c>
      <c r="DL166" s="48"/>
      <c r="DM166" s="140">
        <f>BG165</f>
        <v>46054</v>
      </c>
      <c r="DN166" s="140"/>
      <c r="DO166" s="140"/>
      <c r="DQ166" s="82" t="str">
        <f>IF(OR(AND(DQ186&gt;=0.285,DM186&gt;=1),AND(DQ186=0,DM186=0)),"OK","NG")</f>
        <v>OK</v>
      </c>
      <c r="DR166" s="80">
        <f>IFERROR(IF(DQ166="NG",1,0),0)</f>
        <v>0</v>
      </c>
      <c r="DS166" s="48"/>
      <c r="DT166" s="140">
        <f>CL165</f>
        <v>46082</v>
      </c>
      <c r="DU166" s="140"/>
      <c r="DV166" s="140"/>
      <c r="DX166" s="82" t="str">
        <f>IF(OR(AND(DX186&gt;=0.285,DT186&gt;=1),AND(DX186=0,DT186=0)),"OK","NG")</f>
        <v>OK</v>
      </c>
      <c r="DY166" s="80">
        <f>IFERROR(IF(DX166="NG",1,0),0)</f>
        <v>0</v>
      </c>
    </row>
    <row r="167" spans="2:129" ht="15" customHeight="1" x14ac:dyDescent="0.15">
      <c r="B167" s="131"/>
      <c r="C167" s="131"/>
      <c r="D167" s="131"/>
      <c r="E167" s="135"/>
      <c r="F167" s="136"/>
      <c r="G167" s="136"/>
      <c r="H167" s="136"/>
      <c r="I167" s="136"/>
      <c r="J167" s="137"/>
      <c r="K167" s="139"/>
      <c r="L167" s="136"/>
      <c r="M167" s="136"/>
      <c r="N167" s="136"/>
      <c r="O167" s="137"/>
      <c r="P167" s="49" t="str">
        <f>TEXT(WEEKDAY(+P166),"aaa")</f>
        <v>木</v>
      </c>
      <c r="Q167" s="49" t="str">
        <f>TEXT(WEEKDAY(+Q166),"aaa")</f>
        <v>金</v>
      </c>
      <c r="R167" s="49" t="str">
        <f>TEXT(WEEKDAY(+R166),"aaa")</f>
        <v>土</v>
      </c>
      <c r="S167" s="49" t="str">
        <f>TEXT(WEEKDAY(+S166),"aaa")</f>
        <v>日</v>
      </c>
      <c r="T167" s="49" t="str">
        <f t="shared" ref="T167:CE167" si="582">TEXT(WEEKDAY(+T166),"aaa")</f>
        <v>月</v>
      </c>
      <c r="U167" s="49" t="str">
        <f t="shared" si="582"/>
        <v>火</v>
      </c>
      <c r="V167" s="49" t="str">
        <f t="shared" si="582"/>
        <v>水</v>
      </c>
      <c r="W167" s="49" t="str">
        <f t="shared" si="582"/>
        <v>木</v>
      </c>
      <c r="X167" s="49" t="str">
        <f t="shared" si="582"/>
        <v>金</v>
      </c>
      <c r="Y167" s="49" t="str">
        <f t="shared" si="582"/>
        <v>土</v>
      </c>
      <c r="Z167" s="49" t="str">
        <f t="shared" si="582"/>
        <v>日</v>
      </c>
      <c r="AA167" s="49" t="str">
        <f t="shared" si="582"/>
        <v>月</v>
      </c>
      <c r="AB167" s="49" t="str">
        <f t="shared" si="582"/>
        <v>火</v>
      </c>
      <c r="AC167" s="49" t="str">
        <f t="shared" si="582"/>
        <v>水</v>
      </c>
      <c r="AD167" s="49" t="str">
        <f t="shared" si="582"/>
        <v>木</v>
      </c>
      <c r="AE167" s="49" t="str">
        <f t="shared" si="582"/>
        <v>金</v>
      </c>
      <c r="AF167" s="49" t="str">
        <f t="shared" si="582"/>
        <v>土</v>
      </c>
      <c r="AG167" s="49" t="str">
        <f t="shared" si="582"/>
        <v>日</v>
      </c>
      <c r="AH167" s="49" t="str">
        <f t="shared" si="582"/>
        <v>月</v>
      </c>
      <c r="AI167" s="49" t="str">
        <f t="shared" si="582"/>
        <v>火</v>
      </c>
      <c r="AJ167" s="49" t="str">
        <f t="shared" si="582"/>
        <v>水</v>
      </c>
      <c r="AK167" s="49" t="str">
        <f t="shared" si="582"/>
        <v>木</v>
      </c>
      <c r="AL167" s="49" t="str">
        <f t="shared" si="582"/>
        <v>金</v>
      </c>
      <c r="AM167" s="49" t="str">
        <f t="shared" si="582"/>
        <v>土</v>
      </c>
      <c r="AN167" s="49" t="str">
        <f t="shared" si="582"/>
        <v>日</v>
      </c>
      <c r="AO167" s="49" t="str">
        <f t="shared" si="582"/>
        <v>月</v>
      </c>
      <c r="AP167" s="49" t="str">
        <f t="shared" si="582"/>
        <v>火</v>
      </c>
      <c r="AQ167" s="49" t="str">
        <f t="shared" si="582"/>
        <v>水</v>
      </c>
      <c r="AR167" s="49" t="str">
        <f t="shared" si="582"/>
        <v>木</v>
      </c>
      <c r="AS167" s="49" t="str">
        <f t="shared" si="582"/>
        <v>金</v>
      </c>
      <c r="AT167" s="49" t="str">
        <f t="shared" si="582"/>
        <v>土</v>
      </c>
      <c r="AU167" s="49" t="str">
        <f t="shared" si="582"/>
        <v>日</v>
      </c>
      <c r="AV167" s="49" t="str">
        <f t="shared" si="582"/>
        <v>月</v>
      </c>
      <c r="AW167" s="49" t="str">
        <f t="shared" si="582"/>
        <v>火</v>
      </c>
      <c r="AX167" s="49" t="str">
        <f t="shared" si="582"/>
        <v>水</v>
      </c>
      <c r="AY167" s="49" t="str">
        <f t="shared" si="582"/>
        <v>木</v>
      </c>
      <c r="AZ167" s="49" t="str">
        <f t="shared" si="582"/>
        <v>金</v>
      </c>
      <c r="BA167" s="49" t="str">
        <f t="shared" si="582"/>
        <v>土</v>
      </c>
      <c r="BB167" s="49" t="str">
        <f t="shared" si="582"/>
        <v>日</v>
      </c>
      <c r="BC167" s="49" t="str">
        <f t="shared" si="582"/>
        <v>月</v>
      </c>
      <c r="BD167" s="49" t="str">
        <f t="shared" si="582"/>
        <v>火</v>
      </c>
      <c r="BE167" s="49" t="str">
        <f t="shared" si="582"/>
        <v>水</v>
      </c>
      <c r="BF167" s="49" t="str">
        <f t="shared" si="582"/>
        <v>木</v>
      </c>
      <c r="BG167" s="49" t="str">
        <f t="shared" si="582"/>
        <v>金</v>
      </c>
      <c r="BH167" s="49" t="str">
        <f t="shared" si="582"/>
        <v>土</v>
      </c>
      <c r="BI167" s="49" t="str">
        <f t="shared" si="582"/>
        <v>日</v>
      </c>
      <c r="BJ167" s="49" t="str">
        <f t="shared" si="582"/>
        <v>月</v>
      </c>
      <c r="BK167" s="49" t="str">
        <f t="shared" si="582"/>
        <v>火</v>
      </c>
      <c r="BL167" s="49" t="str">
        <f t="shared" si="582"/>
        <v>水</v>
      </c>
      <c r="BM167" s="49" t="str">
        <f t="shared" si="582"/>
        <v>木</v>
      </c>
      <c r="BN167" s="49" t="str">
        <f t="shared" si="582"/>
        <v>金</v>
      </c>
      <c r="BO167" s="49" t="str">
        <f t="shared" si="582"/>
        <v>土</v>
      </c>
      <c r="BP167" s="49" t="str">
        <f t="shared" si="582"/>
        <v>日</v>
      </c>
      <c r="BQ167" s="49" t="str">
        <f t="shared" si="582"/>
        <v>月</v>
      </c>
      <c r="BR167" s="49" t="str">
        <f t="shared" si="582"/>
        <v>火</v>
      </c>
      <c r="BS167" s="49" t="str">
        <f t="shared" si="582"/>
        <v>水</v>
      </c>
      <c r="BT167" s="49" t="str">
        <f t="shared" si="582"/>
        <v>木</v>
      </c>
      <c r="BU167" s="49" t="str">
        <f t="shared" si="582"/>
        <v>金</v>
      </c>
      <c r="BV167" s="49" t="str">
        <f t="shared" si="582"/>
        <v>土</v>
      </c>
      <c r="BW167" s="49" t="str">
        <f t="shared" si="582"/>
        <v>日</v>
      </c>
      <c r="BX167" s="49" t="str">
        <f t="shared" si="582"/>
        <v>月</v>
      </c>
      <c r="BY167" s="49" t="str">
        <f t="shared" si="582"/>
        <v>火</v>
      </c>
      <c r="BZ167" s="49" t="str">
        <f t="shared" si="582"/>
        <v>水</v>
      </c>
      <c r="CA167" s="49" t="str">
        <f t="shared" si="582"/>
        <v>木</v>
      </c>
      <c r="CB167" s="49" t="str">
        <f t="shared" si="582"/>
        <v>金</v>
      </c>
      <c r="CC167" s="49" t="str">
        <f t="shared" si="582"/>
        <v>土</v>
      </c>
      <c r="CD167" s="49" t="str">
        <f t="shared" si="582"/>
        <v>日</v>
      </c>
      <c r="CE167" s="49" t="str">
        <f t="shared" si="582"/>
        <v>月</v>
      </c>
      <c r="CF167" s="49" t="str">
        <f t="shared" ref="CF167:DC167" si="583">TEXT(WEEKDAY(+CF166),"aaa")</f>
        <v>火</v>
      </c>
      <c r="CG167" s="49" t="str">
        <f t="shared" si="583"/>
        <v>水</v>
      </c>
      <c r="CH167" s="49" t="str">
        <f t="shared" si="583"/>
        <v>木</v>
      </c>
      <c r="CI167" s="49" t="str">
        <f t="shared" si="583"/>
        <v>金</v>
      </c>
      <c r="CJ167" s="49" t="str">
        <f t="shared" si="583"/>
        <v>土</v>
      </c>
      <c r="CK167" s="49" t="str">
        <f t="shared" si="583"/>
        <v>日</v>
      </c>
      <c r="CL167" s="49" t="str">
        <f t="shared" si="583"/>
        <v>月</v>
      </c>
      <c r="CM167" s="49" t="str">
        <f t="shared" si="583"/>
        <v>火</v>
      </c>
      <c r="CN167" s="49" t="str">
        <f t="shared" si="583"/>
        <v>水</v>
      </c>
      <c r="CO167" s="49" t="str">
        <f t="shared" si="583"/>
        <v>木</v>
      </c>
      <c r="CP167" s="49" t="str">
        <f t="shared" si="583"/>
        <v>金</v>
      </c>
      <c r="CQ167" s="49" t="str">
        <f t="shared" si="583"/>
        <v>土</v>
      </c>
      <c r="CR167" s="49" t="str">
        <f t="shared" si="583"/>
        <v>日</v>
      </c>
      <c r="CS167" s="49" t="str">
        <f t="shared" si="583"/>
        <v>月</v>
      </c>
      <c r="CT167" s="49" t="str">
        <f t="shared" si="583"/>
        <v>火</v>
      </c>
      <c r="CU167" s="49" t="str">
        <f t="shared" si="583"/>
        <v>水</v>
      </c>
      <c r="CV167" s="49" t="str">
        <f t="shared" si="583"/>
        <v>木</v>
      </c>
      <c r="CW167" s="49" t="str">
        <f t="shared" si="583"/>
        <v>金</v>
      </c>
      <c r="CX167" s="49" t="str">
        <f t="shared" si="583"/>
        <v>土</v>
      </c>
      <c r="CY167" s="49" t="str">
        <f t="shared" si="583"/>
        <v>日</v>
      </c>
      <c r="CZ167" s="49" t="str">
        <f t="shared" si="583"/>
        <v>月</v>
      </c>
      <c r="DA167" s="49" t="str">
        <f t="shared" si="583"/>
        <v>火</v>
      </c>
      <c r="DB167" s="49" t="str">
        <f t="shared" si="583"/>
        <v>水</v>
      </c>
      <c r="DC167" s="50" t="str">
        <f t="shared" si="583"/>
        <v>木</v>
      </c>
      <c r="DD167" s="34"/>
      <c r="DE167" s="48"/>
      <c r="DF167" s="69" t="s">
        <v>31</v>
      </c>
      <c r="DG167" s="69" t="s">
        <v>30</v>
      </c>
      <c r="DH167" s="70" t="s">
        <v>38</v>
      </c>
      <c r="DI167" s="74" t="s">
        <v>40</v>
      </c>
      <c r="DL167" s="48"/>
      <c r="DM167" s="69" t="s">
        <v>31</v>
      </c>
      <c r="DN167" s="69" t="s">
        <v>30</v>
      </c>
      <c r="DO167" s="70" t="s">
        <v>38</v>
      </c>
      <c r="DP167" s="74" t="s">
        <v>40</v>
      </c>
      <c r="DS167" s="48"/>
      <c r="DT167" s="69" t="s">
        <v>31</v>
      </c>
      <c r="DU167" s="69" t="s">
        <v>30</v>
      </c>
      <c r="DV167" s="70" t="s">
        <v>38</v>
      </c>
      <c r="DW167" s="74" t="s">
        <v>40</v>
      </c>
    </row>
    <row r="168" spans="2:129" ht="15" customHeight="1" x14ac:dyDescent="0.15">
      <c r="B168" s="127"/>
      <c r="C168" s="127"/>
      <c r="D168" s="127"/>
      <c r="E168" s="128" t="str">
        <f>$E$22</f>
        <v>●建設</v>
      </c>
      <c r="F168" s="129"/>
      <c r="G168" s="129"/>
      <c r="H168" s="129"/>
      <c r="I168" s="129"/>
      <c r="J168" s="130"/>
      <c r="K168" s="120" t="str">
        <f>$K$22</f>
        <v>小松　一郎</v>
      </c>
      <c r="L168" s="121"/>
      <c r="M168" s="121"/>
      <c r="N168" s="121"/>
      <c r="O168" s="12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3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15">
      <c r="B169" s="127"/>
      <c r="C169" s="127"/>
      <c r="D169" s="127"/>
      <c r="E169" s="117" t="str">
        <f>$E$23</f>
        <v xml:space="preserve"> </v>
      </c>
      <c r="F169" s="118"/>
      <c r="G169" s="118"/>
      <c r="H169" s="118"/>
      <c r="I169" s="118"/>
      <c r="J169" s="119"/>
      <c r="K169" s="120" t="str">
        <f>$K$23</f>
        <v>小松　二郎</v>
      </c>
      <c r="L169" s="121"/>
      <c r="M169" s="121"/>
      <c r="N169" s="121"/>
      <c r="O169" s="12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  <c r="CP169" s="101"/>
      <c r="CQ169" s="101"/>
      <c r="CR169" s="101"/>
      <c r="CS169" s="101"/>
      <c r="CT169" s="101"/>
      <c r="CU169" s="101"/>
      <c r="CV169" s="101"/>
      <c r="CW169" s="101"/>
      <c r="CX169" s="101"/>
      <c r="CY169" s="101"/>
      <c r="CZ169" s="101"/>
      <c r="DA169" s="101"/>
      <c r="DB169" s="101"/>
      <c r="DC169" s="103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15">
      <c r="B170" s="127"/>
      <c r="C170" s="127"/>
      <c r="D170" s="127"/>
      <c r="E170" s="117" t="str">
        <f>$E$24</f>
        <v xml:space="preserve"> </v>
      </c>
      <c r="F170" s="118"/>
      <c r="G170" s="118"/>
      <c r="H170" s="118"/>
      <c r="I170" s="118"/>
      <c r="J170" s="119"/>
      <c r="K170" s="120" t="str">
        <f>$K$24</f>
        <v>小松　三郎</v>
      </c>
      <c r="L170" s="121"/>
      <c r="M170" s="121"/>
      <c r="N170" s="121"/>
      <c r="O170" s="12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  <c r="CP170" s="101"/>
      <c r="CQ170" s="101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101"/>
      <c r="DC170" s="103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15">
      <c r="B171" s="127"/>
      <c r="C171" s="127"/>
      <c r="D171" s="127"/>
      <c r="E171" s="117" t="str">
        <f>$E$25</f>
        <v xml:space="preserve"> </v>
      </c>
      <c r="F171" s="118"/>
      <c r="G171" s="118"/>
      <c r="H171" s="118"/>
      <c r="I171" s="118"/>
      <c r="J171" s="119"/>
      <c r="K171" s="120" t="str">
        <f>$K$25</f>
        <v>小松　四郎</v>
      </c>
      <c r="L171" s="121"/>
      <c r="M171" s="121"/>
      <c r="N171" s="121"/>
      <c r="O171" s="12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  <c r="CP171" s="101"/>
      <c r="CQ171" s="101"/>
      <c r="CR171" s="101"/>
      <c r="CS171" s="101"/>
      <c r="CT171" s="101"/>
      <c r="CU171" s="101"/>
      <c r="CV171" s="101"/>
      <c r="CW171" s="101"/>
      <c r="CX171" s="101"/>
      <c r="CY171" s="101"/>
      <c r="CZ171" s="101"/>
      <c r="DA171" s="101"/>
      <c r="DB171" s="101"/>
      <c r="DC171" s="103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15">
      <c r="B172" s="127"/>
      <c r="C172" s="127"/>
      <c r="D172" s="127"/>
      <c r="E172" s="117" t="str">
        <f>$E$26</f>
        <v xml:space="preserve"> </v>
      </c>
      <c r="F172" s="118"/>
      <c r="G172" s="118"/>
      <c r="H172" s="118"/>
      <c r="I172" s="118"/>
      <c r="J172" s="119"/>
      <c r="K172" s="120" t="str">
        <f>$K$26</f>
        <v>小松　五郎</v>
      </c>
      <c r="L172" s="121"/>
      <c r="M172" s="121"/>
      <c r="N172" s="121"/>
      <c r="O172" s="12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  <c r="CP172" s="101"/>
      <c r="CQ172" s="101"/>
      <c r="CR172" s="101"/>
      <c r="CS172" s="101"/>
      <c r="CT172" s="101"/>
      <c r="CU172" s="101"/>
      <c r="CV172" s="101"/>
      <c r="CW172" s="101"/>
      <c r="CX172" s="101"/>
      <c r="CY172" s="101"/>
      <c r="CZ172" s="101"/>
      <c r="DA172" s="101"/>
      <c r="DB172" s="101"/>
      <c r="DC172" s="103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15">
      <c r="B173" s="127"/>
      <c r="C173" s="127"/>
      <c r="D173" s="127"/>
      <c r="E173" s="117" t="str">
        <f>$E$27</f>
        <v xml:space="preserve"> </v>
      </c>
      <c r="F173" s="118"/>
      <c r="G173" s="118"/>
      <c r="H173" s="118"/>
      <c r="I173" s="118"/>
      <c r="J173" s="119"/>
      <c r="K173" s="120" t="str">
        <f>$K$27</f>
        <v>小松　六郎</v>
      </c>
      <c r="L173" s="121"/>
      <c r="M173" s="121"/>
      <c r="N173" s="121"/>
      <c r="O173" s="12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  <c r="CP173" s="101"/>
      <c r="CQ173" s="101"/>
      <c r="CR173" s="101"/>
      <c r="CS173" s="101"/>
      <c r="CT173" s="101"/>
      <c r="CU173" s="101"/>
      <c r="CV173" s="101"/>
      <c r="CW173" s="101"/>
      <c r="CX173" s="101"/>
      <c r="CY173" s="101"/>
      <c r="CZ173" s="101"/>
      <c r="DA173" s="101"/>
      <c r="DB173" s="101"/>
      <c r="DC173" s="103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15">
      <c r="B174" s="127"/>
      <c r="C174" s="127"/>
      <c r="D174" s="127"/>
      <c r="E174" s="117" t="str">
        <f>$E$28</f>
        <v>▲建設（一次下請）</v>
      </c>
      <c r="F174" s="118"/>
      <c r="G174" s="118"/>
      <c r="H174" s="118"/>
      <c r="I174" s="118"/>
      <c r="J174" s="119"/>
      <c r="K174" s="120" t="str">
        <f>$K$28</f>
        <v>小松　一郎</v>
      </c>
      <c r="L174" s="121"/>
      <c r="M174" s="121"/>
      <c r="N174" s="121"/>
      <c r="O174" s="12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  <c r="CP174" s="101"/>
      <c r="CQ174" s="101"/>
      <c r="CR174" s="101"/>
      <c r="CS174" s="101"/>
      <c r="CT174" s="101"/>
      <c r="CU174" s="101"/>
      <c r="CV174" s="101"/>
      <c r="CW174" s="101"/>
      <c r="CX174" s="101"/>
      <c r="CY174" s="101"/>
      <c r="CZ174" s="101"/>
      <c r="DA174" s="101"/>
      <c r="DB174" s="101"/>
      <c r="DC174" s="103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15">
      <c r="B175" s="127"/>
      <c r="C175" s="127"/>
      <c r="D175" s="127"/>
      <c r="E175" s="117" t="str">
        <f>$E$29</f>
        <v xml:space="preserve"> </v>
      </c>
      <c r="F175" s="118"/>
      <c r="G175" s="118"/>
      <c r="H175" s="118"/>
      <c r="I175" s="118"/>
      <c r="J175" s="119"/>
      <c r="K175" s="120" t="str">
        <f>$K$29</f>
        <v>小松　二郎</v>
      </c>
      <c r="L175" s="121"/>
      <c r="M175" s="121"/>
      <c r="N175" s="121"/>
      <c r="O175" s="12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  <c r="CP175" s="101"/>
      <c r="CQ175" s="101"/>
      <c r="CR175" s="101"/>
      <c r="CS175" s="101"/>
      <c r="CT175" s="101"/>
      <c r="CU175" s="101"/>
      <c r="CV175" s="101"/>
      <c r="CW175" s="101"/>
      <c r="CX175" s="101"/>
      <c r="CY175" s="101"/>
      <c r="CZ175" s="101"/>
      <c r="DA175" s="101"/>
      <c r="DB175" s="101"/>
      <c r="DC175" s="103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15">
      <c r="B176" s="127"/>
      <c r="C176" s="127"/>
      <c r="D176" s="127"/>
      <c r="E176" s="117" t="str">
        <f>$E$30</f>
        <v xml:space="preserve"> </v>
      </c>
      <c r="F176" s="118"/>
      <c r="G176" s="118"/>
      <c r="H176" s="118"/>
      <c r="I176" s="118"/>
      <c r="J176" s="119"/>
      <c r="K176" s="120" t="str">
        <f>$K$30</f>
        <v>小松　三郎</v>
      </c>
      <c r="L176" s="121"/>
      <c r="M176" s="121"/>
      <c r="N176" s="121"/>
      <c r="O176" s="12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3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15">
      <c r="B177" s="127"/>
      <c r="C177" s="127"/>
      <c r="D177" s="127"/>
      <c r="E177" s="117" t="str">
        <f>$E$31</f>
        <v xml:space="preserve"> </v>
      </c>
      <c r="F177" s="118"/>
      <c r="G177" s="118"/>
      <c r="H177" s="118"/>
      <c r="I177" s="118"/>
      <c r="J177" s="119"/>
      <c r="K177" s="120" t="str">
        <f>$K$31</f>
        <v>小松　四郎</v>
      </c>
      <c r="L177" s="121"/>
      <c r="M177" s="121"/>
      <c r="N177" s="121"/>
      <c r="O177" s="12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3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15">
      <c r="B178" s="127"/>
      <c r="C178" s="127"/>
      <c r="D178" s="127"/>
      <c r="E178" s="117" t="str">
        <f>$E$32</f>
        <v xml:space="preserve"> </v>
      </c>
      <c r="F178" s="118"/>
      <c r="G178" s="118"/>
      <c r="H178" s="118"/>
      <c r="I178" s="118"/>
      <c r="J178" s="119"/>
      <c r="K178" s="120" t="str">
        <f>$K$32</f>
        <v>小松　五郎</v>
      </c>
      <c r="L178" s="121"/>
      <c r="M178" s="121"/>
      <c r="N178" s="121"/>
      <c r="O178" s="12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3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15">
      <c r="B179" s="127"/>
      <c r="C179" s="127"/>
      <c r="D179" s="127"/>
      <c r="E179" s="117" t="str">
        <f>$E$33</f>
        <v xml:space="preserve"> </v>
      </c>
      <c r="F179" s="118"/>
      <c r="G179" s="118"/>
      <c r="H179" s="118"/>
      <c r="I179" s="118"/>
      <c r="J179" s="119"/>
      <c r="K179" s="120" t="str">
        <f>$K$33</f>
        <v>小松　六郎</v>
      </c>
      <c r="L179" s="121"/>
      <c r="M179" s="121"/>
      <c r="N179" s="121"/>
      <c r="O179" s="12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3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15">
      <c r="B180" s="5"/>
      <c r="C180" s="5"/>
      <c r="D180" s="5"/>
      <c r="E180" s="117" t="str">
        <f>$E$34</f>
        <v>■建設（二次下請）</v>
      </c>
      <c r="F180" s="118"/>
      <c r="G180" s="118"/>
      <c r="H180" s="118"/>
      <c r="I180" s="118"/>
      <c r="J180" s="119"/>
      <c r="K180" s="120" t="str">
        <f>$K$34</f>
        <v>小松　一郎</v>
      </c>
      <c r="L180" s="121"/>
      <c r="M180" s="121"/>
      <c r="N180" s="121"/>
      <c r="O180" s="12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3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15">
      <c r="B181" s="5"/>
      <c r="C181" s="5"/>
      <c r="D181" s="5"/>
      <c r="E181" s="117" t="str">
        <f>$E$35</f>
        <v xml:space="preserve"> </v>
      </c>
      <c r="F181" s="118"/>
      <c r="G181" s="118"/>
      <c r="H181" s="118"/>
      <c r="I181" s="118"/>
      <c r="J181" s="119"/>
      <c r="K181" s="120" t="str">
        <f>$K$35</f>
        <v>小松　二郎</v>
      </c>
      <c r="L181" s="121"/>
      <c r="M181" s="121"/>
      <c r="N181" s="121"/>
      <c r="O181" s="12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3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15">
      <c r="B182" s="5"/>
      <c r="C182" s="5"/>
      <c r="D182" s="5"/>
      <c r="E182" s="117" t="str">
        <f>$E$36</f>
        <v xml:space="preserve"> </v>
      </c>
      <c r="F182" s="118"/>
      <c r="G182" s="118"/>
      <c r="H182" s="118"/>
      <c r="I182" s="118"/>
      <c r="J182" s="119"/>
      <c r="K182" s="120" t="str">
        <f>$K$36</f>
        <v>小松　三郎</v>
      </c>
      <c r="L182" s="121"/>
      <c r="M182" s="121"/>
      <c r="N182" s="121"/>
      <c r="O182" s="12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3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15">
      <c r="E183" s="117" t="str">
        <f>$E$37</f>
        <v xml:space="preserve"> </v>
      </c>
      <c r="F183" s="118"/>
      <c r="G183" s="118"/>
      <c r="H183" s="118"/>
      <c r="I183" s="118"/>
      <c r="J183" s="119"/>
      <c r="K183" s="120" t="str">
        <f>$K$37</f>
        <v>小松　四郎</v>
      </c>
      <c r="L183" s="121"/>
      <c r="M183" s="121"/>
      <c r="N183" s="121"/>
      <c r="O183" s="12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3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15">
      <c r="E184" s="117" t="str">
        <f>$E$38</f>
        <v xml:space="preserve"> </v>
      </c>
      <c r="F184" s="118"/>
      <c r="G184" s="118"/>
      <c r="H184" s="118"/>
      <c r="I184" s="118"/>
      <c r="J184" s="119"/>
      <c r="K184" s="120" t="str">
        <f>$K$38</f>
        <v>小松　五郎</v>
      </c>
      <c r="L184" s="121"/>
      <c r="M184" s="121"/>
      <c r="N184" s="121"/>
      <c r="O184" s="12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3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15">
      <c r="E185" s="122" t="str">
        <f>$E$39</f>
        <v xml:space="preserve"> </v>
      </c>
      <c r="F185" s="123"/>
      <c r="G185" s="123"/>
      <c r="H185" s="123"/>
      <c r="I185" s="123"/>
      <c r="J185" s="124"/>
      <c r="K185" s="125" t="str">
        <f>$K$39</f>
        <v>小松　六郎</v>
      </c>
      <c r="L185" s="126"/>
      <c r="M185" s="126"/>
      <c r="N185" s="126"/>
      <c r="O185" s="126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104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104"/>
      <c r="CT185" s="104"/>
      <c r="CU185" s="104"/>
      <c r="CV185" s="104"/>
      <c r="CW185" s="104"/>
      <c r="CX185" s="104"/>
      <c r="CY185" s="104"/>
      <c r="CZ185" s="104"/>
      <c r="DA185" s="104"/>
      <c r="DB185" s="104"/>
      <c r="DC185" s="105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15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4">
        <f>IF(OR(P166=$CL$6,P166=$BU$6),"■",)</f>
        <v>0</v>
      </c>
      <c r="Q186" s="84">
        <f t="shared" ref="Q186:CB186" si="599">IF(OR(Q166=$CL$6,Q166=$BU$6),"■",)</f>
        <v>0</v>
      </c>
      <c r="R186" s="84">
        <f t="shared" si="599"/>
        <v>0</v>
      </c>
      <c r="S186" s="84">
        <f t="shared" si="599"/>
        <v>0</v>
      </c>
      <c r="T186" s="84">
        <f t="shared" si="599"/>
        <v>0</v>
      </c>
      <c r="U186" s="84">
        <f t="shared" si="599"/>
        <v>0</v>
      </c>
      <c r="V186" s="84">
        <f t="shared" si="599"/>
        <v>0</v>
      </c>
      <c r="W186" s="84">
        <f t="shared" si="599"/>
        <v>0</v>
      </c>
      <c r="X186" s="84">
        <f t="shared" si="599"/>
        <v>0</v>
      </c>
      <c r="Y186" s="84">
        <f t="shared" si="599"/>
        <v>0</v>
      </c>
      <c r="Z186" s="84">
        <f t="shared" si="599"/>
        <v>0</v>
      </c>
      <c r="AA186" s="84">
        <f t="shared" si="599"/>
        <v>0</v>
      </c>
      <c r="AB186" s="84">
        <f t="shared" si="599"/>
        <v>0</v>
      </c>
      <c r="AC186" s="84">
        <f t="shared" si="599"/>
        <v>0</v>
      </c>
      <c r="AD186" s="84">
        <f t="shared" si="599"/>
        <v>0</v>
      </c>
      <c r="AE186" s="84">
        <f t="shared" si="599"/>
        <v>0</v>
      </c>
      <c r="AF186" s="84">
        <f t="shared" si="599"/>
        <v>0</v>
      </c>
      <c r="AG186" s="84">
        <f t="shared" si="599"/>
        <v>0</v>
      </c>
      <c r="AH186" s="84">
        <f t="shared" si="599"/>
        <v>0</v>
      </c>
      <c r="AI186" s="84">
        <f t="shared" si="599"/>
        <v>0</v>
      </c>
      <c r="AJ186" s="84">
        <f t="shared" si="599"/>
        <v>0</v>
      </c>
      <c r="AK186" s="84">
        <f t="shared" si="599"/>
        <v>0</v>
      </c>
      <c r="AL186" s="84">
        <f t="shared" si="599"/>
        <v>0</v>
      </c>
      <c r="AM186" s="84">
        <f t="shared" si="599"/>
        <v>0</v>
      </c>
      <c r="AN186" s="84">
        <f t="shared" si="599"/>
        <v>0</v>
      </c>
      <c r="AO186" s="84">
        <f t="shared" si="599"/>
        <v>0</v>
      </c>
      <c r="AP186" s="84">
        <f t="shared" si="599"/>
        <v>0</v>
      </c>
      <c r="AQ186" s="84">
        <f t="shared" si="599"/>
        <v>0</v>
      </c>
      <c r="AR186" s="84">
        <f t="shared" si="599"/>
        <v>0</v>
      </c>
      <c r="AS186" s="84">
        <f t="shared" si="599"/>
        <v>0</v>
      </c>
      <c r="AT186" s="84">
        <f t="shared" si="599"/>
        <v>0</v>
      </c>
      <c r="AU186" s="84">
        <f t="shared" si="599"/>
        <v>0</v>
      </c>
      <c r="AV186" s="84">
        <f t="shared" si="599"/>
        <v>0</v>
      </c>
      <c r="AW186" s="84">
        <f t="shared" si="599"/>
        <v>0</v>
      </c>
      <c r="AX186" s="84">
        <f t="shared" si="599"/>
        <v>0</v>
      </c>
      <c r="AY186" s="84">
        <f t="shared" si="599"/>
        <v>0</v>
      </c>
      <c r="AZ186" s="84">
        <f t="shared" si="599"/>
        <v>0</v>
      </c>
      <c r="BA186" s="84">
        <f t="shared" si="599"/>
        <v>0</v>
      </c>
      <c r="BB186" s="84">
        <f t="shared" si="599"/>
        <v>0</v>
      </c>
      <c r="BC186" s="84">
        <f t="shared" si="599"/>
        <v>0</v>
      </c>
      <c r="BD186" s="84">
        <f t="shared" si="599"/>
        <v>0</v>
      </c>
      <c r="BE186" s="84">
        <f t="shared" si="599"/>
        <v>0</v>
      </c>
      <c r="BF186" s="84">
        <f t="shared" si="599"/>
        <v>0</v>
      </c>
      <c r="BG186" s="84">
        <f t="shared" si="599"/>
        <v>0</v>
      </c>
      <c r="BH186" s="84">
        <f t="shared" si="599"/>
        <v>0</v>
      </c>
      <c r="BI186" s="84">
        <f t="shared" si="599"/>
        <v>0</v>
      </c>
      <c r="BJ186" s="84">
        <f t="shared" si="599"/>
        <v>0</v>
      </c>
      <c r="BK186" s="84">
        <f t="shared" si="599"/>
        <v>0</v>
      </c>
      <c r="BL186" s="84">
        <f t="shared" si="599"/>
        <v>0</v>
      </c>
      <c r="BM186" s="84">
        <f t="shared" si="599"/>
        <v>0</v>
      </c>
      <c r="BN186" s="84">
        <f t="shared" si="599"/>
        <v>0</v>
      </c>
      <c r="BO186" s="84">
        <f t="shared" si="599"/>
        <v>0</v>
      </c>
      <c r="BP186" s="84">
        <f t="shared" si="599"/>
        <v>0</v>
      </c>
      <c r="BQ186" s="84">
        <f t="shared" si="599"/>
        <v>0</v>
      </c>
      <c r="BR186" s="84">
        <f t="shared" si="599"/>
        <v>0</v>
      </c>
      <c r="BS186" s="84">
        <f t="shared" si="599"/>
        <v>0</v>
      </c>
      <c r="BT186" s="84">
        <f t="shared" si="599"/>
        <v>0</v>
      </c>
      <c r="BU186" s="84">
        <f t="shared" si="599"/>
        <v>0</v>
      </c>
      <c r="BV186" s="84">
        <f t="shared" si="599"/>
        <v>0</v>
      </c>
      <c r="BW186" s="84">
        <f t="shared" si="599"/>
        <v>0</v>
      </c>
      <c r="BX186" s="84">
        <f t="shared" si="599"/>
        <v>0</v>
      </c>
      <c r="BY186" s="84">
        <f t="shared" si="599"/>
        <v>0</v>
      </c>
      <c r="BZ186" s="84">
        <f t="shared" si="599"/>
        <v>0</v>
      </c>
      <c r="CA186" s="84">
        <f t="shared" si="599"/>
        <v>0</v>
      </c>
      <c r="CB186" s="84">
        <f t="shared" si="599"/>
        <v>0</v>
      </c>
      <c r="CC186" s="84">
        <f t="shared" ref="CC186:DC186" si="600">IF(OR(CC166=$CL$6,CC166=$BU$6),"■",)</f>
        <v>0</v>
      </c>
      <c r="CD186" s="84">
        <f t="shared" si="600"/>
        <v>0</v>
      </c>
      <c r="CE186" s="84">
        <f t="shared" si="600"/>
        <v>0</v>
      </c>
      <c r="CF186" s="84">
        <f t="shared" si="600"/>
        <v>0</v>
      </c>
      <c r="CG186" s="84">
        <f t="shared" si="600"/>
        <v>0</v>
      </c>
      <c r="CH186" s="84">
        <f t="shared" si="600"/>
        <v>0</v>
      </c>
      <c r="CI186" s="84">
        <f t="shared" si="600"/>
        <v>0</v>
      </c>
      <c r="CJ186" s="84">
        <f t="shared" si="600"/>
        <v>0</v>
      </c>
      <c r="CK186" s="84">
        <f t="shared" si="600"/>
        <v>0</v>
      </c>
      <c r="CL186" s="84">
        <f t="shared" si="600"/>
        <v>0</v>
      </c>
      <c r="CM186" s="84">
        <f t="shared" si="600"/>
        <v>0</v>
      </c>
      <c r="CN186" s="84">
        <f t="shared" si="600"/>
        <v>0</v>
      </c>
      <c r="CO186" s="84">
        <f t="shared" si="600"/>
        <v>0</v>
      </c>
      <c r="CP186" s="84">
        <f t="shared" si="600"/>
        <v>0</v>
      </c>
      <c r="CQ186" s="84">
        <f t="shared" si="600"/>
        <v>0</v>
      </c>
      <c r="CR186" s="84">
        <f t="shared" si="600"/>
        <v>0</v>
      </c>
      <c r="CS186" s="84">
        <f t="shared" si="600"/>
        <v>0</v>
      </c>
      <c r="CT186" s="84">
        <f t="shared" si="600"/>
        <v>0</v>
      </c>
      <c r="CU186" s="84">
        <f t="shared" si="600"/>
        <v>0</v>
      </c>
      <c r="CV186" s="84">
        <f t="shared" si="600"/>
        <v>0</v>
      </c>
      <c r="CW186" s="84">
        <f t="shared" si="600"/>
        <v>0</v>
      </c>
      <c r="CX186" s="84">
        <f t="shared" si="600"/>
        <v>0</v>
      </c>
      <c r="CY186" s="84">
        <f t="shared" si="600"/>
        <v>0</v>
      </c>
      <c r="CZ186" s="84">
        <f t="shared" si="600"/>
        <v>0</v>
      </c>
      <c r="DA186" s="84">
        <f t="shared" si="600"/>
        <v>0</v>
      </c>
      <c r="DB186" s="84">
        <f t="shared" si="600"/>
        <v>0</v>
      </c>
      <c r="DC186" s="84">
        <f t="shared" si="600"/>
        <v>0</v>
      </c>
      <c r="DD186" s="34"/>
      <c r="DE186" s="71" t="s">
        <v>39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3">
        <f>IFERROR(AVERAGEIF(DJ168:DJ185,"&lt;&gt;0"),0)</f>
        <v>0</v>
      </c>
      <c r="DL186" s="71" t="s">
        <v>39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3">
        <f>IFERROR(AVERAGEIF(DQ168:DQ185,"&lt;&gt;0"),0)</f>
        <v>0</v>
      </c>
      <c r="DS186" s="71" t="s">
        <v>39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3">
        <f>IFERROR(AVERAGEIF(DX168:DX185,"&lt;&gt;0"),0)</f>
        <v>0</v>
      </c>
    </row>
    <row r="187" spans="2:128" ht="15" customHeight="1" x14ac:dyDescent="0.15">
      <c r="E187" s="7" t="s">
        <v>2</v>
      </c>
      <c r="F187" s="7"/>
      <c r="G187" s="7"/>
      <c r="H187" s="158" t="s">
        <v>24</v>
      </c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  <c r="CB187" s="158"/>
      <c r="CC187" s="158"/>
      <c r="CD187" s="158"/>
      <c r="CE187" s="158"/>
      <c r="CF187" s="158"/>
      <c r="CG187" s="158"/>
      <c r="CH187" s="158"/>
      <c r="CI187" s="158"/>
      <c r="CJ187" s="158"/>
      <c r="CK187" s="158"/>
      <c r="CL187" s="158"/>
      <c r="CM187" s="158"/>
      <c r="CN187" s="158"/>
      <c r="CO187" s="158"/>
      <c r="CP187" s="158"/>
      <c r="CQ187" s="158"/>
      <c r="CR187" s="158"/>
      <c r="CS187" s="158"/>
      <c r="CT187" s="158"/>
      <c r="CU187" s="158"/>
      <c r="CV187" s="158"/>
      <c r="CW187" s="158"/>
      <c r="CX187" s="158"/>
      <c r="CY187" s="158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15">
      <c r="C188" s="4"/>
      <c r="D188" s="4"/>
      <c r="E188" s="9"/>
      <c r="F188" s="9"/>
      <c r="G188" s="9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8"/>
      <c r="BN188" s="158"/>
      <c r="BO188" s="158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  <c r="CB188" s="158"/>
      <c r="CC188" s="158"/>
      <c r="CD188" s="158"/>
      <c r="CE188" s="158"/>
      <c r="CF188" s="158"/>
      <c r="CG188" s="158"/>
      <c r="CH188" s="158"/>
      <c r="CI188" s="158"/>
      <c r="CJ188" s="158"/>
      <c r="CK188" s="158"/>
      <c r="CL188" s="158"/>
      <c r="CM188" s="158"/>
      <c r="CN188" s="158"/>
      <c r="CO188" s="158"/>
      <c r="CP188" s="158"/>
      <c r="CQ188" s="158"/>
      <c r="CR188" s="158"/>
      <c r="CS188" s="158"/>
      <c r="CT188" s="158"/>
      <c r="CU188" s="158"/>
      <c r="CV188" s="158"/>
      <c r="CW188" s="158"/>
      <c r="CX188" s="158"/>
      <c r="CY188" s="158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15">
      <c r="E189" s="163" t="s">
        <v>25</v>
      </c>
      <c r="F189" s="164"/>
      <c r="G189" s="164"/>
      <c r="H189" s="165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56" t="s">
        <v>0</v>
      </c>
      <c r="BP189" s="156"/>
      <c r="BQ189" s="156"/>
      <c r="BR189" s="156"/>
      <c r="BS189" s="156"/>
      <c r="BT189" s="156"/>
      <c r="BU189" s="167" t="str">
        <f>$BU$3</f>
        <v>○○災害復旧工事</v>
      </c>
      <c r="BV189" s="167"/>
      <c r="BW189" s="167"/>
      <c r="BX189" s="167"/>
      <c r="BY189" s="167"/>
      <c r="BZ189" s="167"/>
      <c r="CA189" s="167"/>
      <c r="CB189" s="167"/>
      <c r="CC189" s="167"/>
      <c r="CD189" s="167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15">
      <c r="E190" s="14"/>
      <c r="F190" s="93" t="s">
        <v>31</v>
      </c>
      <c r="G190" s="94" t="s">
        <v>32</v>
      </c>
      <c r="H190" s="95"/>
      <c r="I190" s="95"/>
      <c r="J190" s="95"/>
      <c r="K190" s="96"/>
      <c r="L190" s="97" t="s">
        <v>30</v>
      </c>
      <c r="M190" s="94" t="s">
        <v>12</v>
      </c>
      <c r="N190" s="95"/>
      <c r="O190" s="95"/>
      <c r="P190" s="95"/>
      <c r="Q190" s="98"/>
      <c r="R190" s="99" t="s">
        <v>33</v>
      </c>
      <c r="S190" s="100" t="s">
        <v>37</v>
      </c>
      <c r="T190" s="95"/>
      <c r="U190" s="95"/>
      <c r="V190" s="95"/>
      <c r="W190" s="95"/>
      <c r="X190" s="95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56" t="s">
        <v>15</v>
      </c>
      <c r="BP190" s="156"/>
      <c r="BQ190" s="156"/>
      <c r="BR190" s="156"/>
      <c r="BS190" s="156"/>
      <c r="BT190" s="156"/>
      <c r="BU190" s="167" t="str">
        <f>$BU$4</f>
        <v>●建設</v>
      </c>
      <c r="BV190" s="167"/>
      <c r="BW190" s="167"/>
      <c r="BX190" s="167"/>
      <c r="BY190" s="167"/>
      <c r="BZ190" s="167"/>
      <c r="CA190" s="167"/>
      <c r="CB190" s="167"/>
      <c r="CC190" s="167"/>
      <c r="CD190" s="167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15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56" t="s">
        <v>16</v>
      </c>
      <c r="BP191" s="156"/>
      <c r="BQ191" s="156"/>
      <c r="BR191" s="156"/>
      <c r="BS191" s="156"/>
      <c r="BT191" s="156"/>
      <c r="BU191" s="168">
        <f>$BU$5</f>
        <v>45566</v>
      </c>
      <c r="BV191" s="168"/>
      <c r="BW191" s="168"/>
      <c r="BX191" s="168"/>
      <c r="BY191" s="168"/>
      <c r="BZ191" s="168"/>
      <c r="CA191" s="168"/>
      <c r="CB191" s="168"/>
      <c r="CC191" s="168"/>
      <c r="CD191" s="168"/>
      <c r="CE191" s="168"/>
      <c r="CF191" s="167" t="s">
        <v>17</v>
      </c>
      <c r="CG191" s="167"/>
      <c r="CH191" s="167"/>
      <c r="CI191" s="167"/>
      <c r="CJ191" s="167"/>
      <c r="CK191" s="167"/>
      <c r="CL191" s="168">
        <f>$CL$5</f>
        <v>45747</v>
      </c>
      <c r="CM191" s="168"/>
      <c r="CN191" s="168"/>
      <c r="CO191" s="168"/>
      <c r="CP191" s="168"/>
      <c r="CQ191" s="168"/>
      <c r="CR191" s="168"/>
      <c r="CS191" s="168"/>
      <c r="CT191" s="168"/>
      <c r="CU191" s="168"/>
      <c r="CV191" s="168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15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56" t="s">
        <v>18</v>
      </c>
      <c r="BP192" s="156"/>
      <c r="BQ192" s="156"/>
      <c r="BR192" s="156"/>
      <c r="BS192" s="156"/>
      <c r="BT192" s="156"/>
      <c r="BU192" s="168">
        <f>$BU$6</f>
        <v>45575</v>
      </c>
      <c r="BV192" s="168"/>
      <c r="BW192" s="168"/>
      <c r="BX192" s="168"/>
      <c r="BY192" s="168"/>
      <c r="BZ192" s="168"/>
      <c r="CA192" s="168"/>
      <c r="CB192" s="168"/>
      <c r="CC192" s="168"/>
      <c r="CD192" s="168"/>
      <c r="CE192" s="168"/>
      <c r="CF192" s="167" t="s">
        <v>17</v>
      </c>
      <c r="CG192" s="167"/>
      <c r="CH192" s="167"/>
      <c r="CI192" s="167"/>
      <c r="CJ192" s="167"/>
      <c r="CK192" s="167"/>
      <c r="CL192" s="168">
        <f>$CL$6</f>
        <v>45736</v>
      </c>
      <c r="CM192" s="168"/>
      <c r="CN192" s="168"/>
      <c r="CO192" s="168"/>
      <c r="CP192" s="168"/>
      <c r="CQ192" s="168"/>
      <c r="CR192" s="168"/>
      <c r="CS192" s="168"/>
      <c r="CT192" s="168"/>
      <c r="CU192" s="168"/>
      <c r="CV192" s="168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15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15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15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15">
      <c r="B196" s="131"/>
      <c r="C196" s="131"/>
      <c r="D196" s="131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15">
      <c r="B197" s="131"/>
      <c r="C197" s="131"/>
      <c r="D197" s="131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15">
      <c r="B198" s="127"/>
      <c r="C198" s="127"/>
      <c r="D198" s="127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15">
      <c r="B199" s="127"/>
      <c r="C199" s="127"/>
      <c r="D199" s="127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15">
      <c r="B200" s="127"/>
      <c r="C200" s="127"/>
      <c r="D200" s="127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15">
      <c r="B201" s="127"/>
      <c r="C201" s="127"/>
      <c r="D201" s="127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15">
      <c r="B202" s="127"/>
      <c r="C202" s="127"/>
      <c r="D202" s="127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15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15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15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6">
        <f>DATE(YEAR(P206),MONTH(P206),1)</f>
        <v>46113</v>
      </c>
      <c r="AB205" s="169">
        <f>DATE(YEAR(AA205),MONTH(AA205),1)</f>
        <v>46113</v>
      </c>
      <c r="AC205" s="169"/>
      <c r="AD205" s="169"/>
      <c r="AE205" s="169"/>
      <c r="AF205" s="169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7">
        <f>EOMONTH(AA205,1)</f>
        <v>46173</v>
      </c>
      <c r="BG205" s="169">
        <f>DATE(YEAR(BF205),MONTH(BF205),1)</f>
        <v>46143</v>
      </c>
      <c r="BH205" s="169"/>
      <c r="BI205" s="169"/>
      <c r="BJ205" s="169"/>
      <c r="BK205" s="169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7">
        <f>EOMONTH(BF205,1)</f>
        <v>46203</v>
      </c>
      <c r="CL205" s="169">
        <f>DATE(YEAR(CK205),MONTH(CK205),1)</f>
        <v>46174</v>
      </c>
      <c r="CM205" s="169"/>
      <c r="CN205" s="169"/>
      <c r="CO205" s="169"/>
      <c r="CP205" s="169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42" t="s">
        <v>5</v>
      </c>
      <c r="DG205" s="142"/>
      <c r="DH205" s="142"/>
      <c r="DJ205" s="77" t="s">
        <v>43</v>
      </c>
      <c r="DL205" s="34"/>
      <c r="DM205" s="142" t="s">
        <v>5</v>
      </c>
      <c r="DN205" s="142"/>
      <c r="DO205" s="142"/>
      <c r="DQ205" s="77" t="s">
        <v>43</v>
      </c>
      <c r="DS205" s="34"/>
      <c r="DT205" s="142" t="s">
        <v>5</v>
      </c>
      <c r="DU205" s="142"/>
      <c r="DV205" s="142"/>
      <c r="DX205" s="77" t="s">
        <v>43</v>
      </c>
    </row>
    <row r="206" spans="2:129" ht="15" customHeight="1" x14ac:dyDescent="0.15">
      <c r="B206" s="131"/>
      <c r="C206" s="131"/>
      <c r="D206" s="131"/>
      <c r="E206" s="132" t="s">
        <v>3</v>
      </c>
      <c r="F206" s="133"/>
      <c r="G206" s="133"/>
      <c r="H206" s="133"/>
      <c r="I206" s="133"/>
      <c r="J206" s="134"/>
      <c r="K206" s="138" t="s">
        <v>4</v>
      </c>
      <c r="L206" s="133"/>
      <c r="M206" s="133"/>
      <c r="N206" s="133"/>
      <c r="O206" s="134"/>
      <c r="P206" s="47">
        <f>DATE(YEAR(DD166),MONTH(DD166),1)</f>
        <v>46113</v>
      </c>
      <c r="Q206" s="47">
        <f>P206+DAY(1)</f>
        <v>46114</v>
      </c>
      <c r="R206" s="47">
        <f>Q206+DAY(1)</f>
        <v>46115</v>
      </c>
      <c r="S206" s="47">
        <f t="shared" ref="S206" si="607">R206+DAY(1)</f>
        <v>46116</v>
      </c>
      <c r="T206" s="47">
        <f t="shared" ref="T206" si="608">S206+DAY(1)</f>
        <v>46117</v>
      </c>
      <c r="U206" s="47">
        <f t="shared" ref="U206" si="609">T206+DAY(1)</f>
        <v>46118</v>
      </c>
      <c r="V206" s="47">
        <f t="shared" ref="V206" si="610">U206+DAY(1)</f>
        <v>46119</v>
      </c>
      <c r="W206" s="47">
        <f t="shared" ref="W206" si="611">V206+DAY(1)</f>
        <v>46120</v>
      </c>
      <c r="X206" s="47">
        <f t="shared" ref="X206" si="612">W206+DAY(1)</f>
        <v>46121</v>
      </c>
      <c r="Y206" s="47">
        <f t="shared" ref="Y206" si="613">X206+DAY(1)</f>
        <v>46122</v>
      </c>
      <c r="Z206" s="47">
        <f t="shared" ref="Z206" si="614">Y206+DAY(1)</f>
        <v>46123</v>
      </c>
      <c r="AA206" s="47">
        <f t="shared" ref="AA206" si="615">Z206+DAY(1)</f>
        <v>46124</v>
      </c>
      <c r="AB206" s="47">
        <f t="shared" ref="AB206" si="616">AA206+DAY(1)</f>
        <v>46125</v>
      </c>
      <c r="AC206" s="47">
        <f t="shared" ref="AC206" si="617">AB206+DAY(1)</f>
        <v>46126</v>
      </c>
      <c r="AD206" s="47">
        <f t="shared" ref="AD206" si="618">AC206+DAY(1)</f>
        <v>46127</v>
      </c>
      <c r="AE206" s="47">
        <f t="shared" ref="AE206" si="619">AD206+DAY(1)</f>
        <v>46128</v>
      </c>
      <c r="AF206" s="47">
        <f t="shared" ref="AF206" si="620">AE206+DAY(1)</f>
        <v>46129</v>
      </c>
      <c r="AG206" s="47">
        <f t="shared" ref="AG206" si="621">AF206+DAY(1)</f>
        <v>46130</v>
      </c>
      <c r="AH206" s="47">
        <f t="shared" ref="AH206" si="622">AG206+DAY(1)</f>
        <v>46131</v>
      </c>
      <c r="AI206" s="47">
        <f t="shared" ref="AI206" si="623">AH206+DAY(1)</f>
        <v>46132</v>
      </c>
      <c r="AJ206" s="47">
        <f t="shared" ref="AJ206" si="624">AI206+DAY(1)</f>
        <v>46133</v>
      </c>
      <c r="AK206" s="47">
        <f t="shared" ref="AK206" si="625">AJ206+DAY(1)</f>
        <v>46134</v>
      </c>
      <c r="AL206" s="47">
        <f t="shared" ref="AL206" si="626">AK206+DAY(1)</f>
        <v>46135</v>
      </c>
      <c r="AM206" s="47">
        <f t="shared" ref="AM206" si="627">AL206+DAY(1)</f>
        <v>46136</v>
      </c>
      <c r="AN206" s="47">
        <f t="shared" ref="AN206" si="628">AM206+DAY(1)</f>
        <v>46137</v>
      </c>
      <c r="AO206" s="47">
        <f t="shared" ref="AO206" si="629">AN206+DAY(1)</f>
        <v>46138</v>
      </c>
      <c r="AP206" s="47">
        <f t="shared" ref="AP206" si="630">AO206+DAY(1)</f>
        <v>46139</v>
      </c>
      <c r="AQ206" s="47">
        <f t="shared" ref="AQ206" si="631">AP206+DAY(1)</f>
        <v>46140</v>
      </c>
      <c r="AR206" s="47">
        <f t="shared" ref="AR206" si="632">AQ206+DAY(1)</f>
        <v>46141</v>
      </c>
      <c r="AS206" s="47">
        <f t="shared" ref="AS206" si="633">AR206+DAY(1)</f>
        <v>46142</v>
      </c>
      <c r="AT206" s="47">
        <f t="shared" ref="AT206" si="634">AS206+DAY(1)</f>
        <v>46143</v>
      </c>
      <c r="AU206" s="47">
        <f t="shared" ref="AU206" si="635">AT206+DAY(1)</f>
        <v>46144</v>
      </c>
      <c r="AV206" s="47">
        <f t="shared" ref="AV206" si="636">AU206+DAY(1)</f>
        <v>46145</v>
      </c>
      <c r="AW206" s="47">
        <f t="shared" ref="AW206" si="637">AV206+DAY(1)</f>
        <v>46146</v>
      </c>
      <c r="AX206" s="47">
        <f t="shared" ref="AX206" si="638">AW206+DAY(1)</f>
        <v>46147</v>
      </c>
      <c r="AY206" s="47">
        <f t="shared" ref="AY206" si="639">AX206+DAY(1)</f>
        <v>46148</v>
      </c>
      <c r="AZ206" s="47">
        <f t="shared" ref="AZ206" si="640">AY206+DAY(1)</f>
        <v>46149</v>
      </c>
      <c r="BA206" s="47">
        <f t="shared" ref="BA206" si="641">AZ206+DAY(1)</f>
        <v>46150</v>
      </c>
      <c r="BB206" s="47">
        <f t="shared" ref="BB206" si="642">BA206+DAY(1)</f>
        <v>46151</v>
      </c>
      <c r="BC206" s="47">
        <f t="shared" ref="BC206" si="643">BB206+DAY(1)</f>
        <v>46152</v>
      </c>
      <c r="BD206" s="47">
        <f t="shared" ref="BD206" si="644">BC206+DAY(1)</f>
        <v>46153</v>
      </c>
      <c r="BE206" s="47">
        <f t="shared" ref="BE206" si="645">BD206+DAY(1)</f>
        <v>46154</v>
      </c>
      <c r="BF206" s="47">
        <f t="shared" ref="BF206" si="646">BE206+DAY(1)</f>
        <v>46155</v>
      </c>
      <c r="BG206" s="47">
        <f t="shared" ref="BG206" si="647">BF206+DAY(1)</f>
        <v>46156</v>
      </c>
      <c r="BH206" s="47">
        <f t="shared" ref="BH206" si="648">BG206+DAY(1)</f>
        <v>46157</v>
      </c>
      <c r="BI206" s="47">
        <f t="shared" ref="BI206" si="649">BH206+DAY(1)</f>
        <v>46158</v>
      </c>
      <c r="BJ206" s="47">
        <f t="shared" ref="BJ206" si="650">BI206+DAY(1)</f>
        <v>46159</v>
      </c>
      <c r="BK206" s="47">
        <f t="shared" ref="BK206" si="651">BJ206+DAY(1)</f>
        <v>46160</v>
      </c>
      <c r="BL206" s="47">
        <f t="shared" ref="BL206" si="652">BK206+DAY(1)</f>
        <v>46161</v>
      </c>
      <c r="BM206" s="47">
        <f t="shared" ref="BM206" si="653">BL206+DAY(1)</f>
        <v>46162</v>
      </c>
      <c r="BN206" s="47">
        <f t="shared" ref="BN206" si="654">BM206+DAY(1)</f>
        <v>46163</v>
      </c>
      <c r="BO206" s="47">
        <f t="shared" ref="BO206" si="655">BN206+DAY(1)</f>
        <v>46164</v>
      </c>
      <c r="BP206" s="47">
        <f t="shared" ref="BP206" si="656">BO206+DAY(1)</f>
        <v>46165</v>
      </c>
      <c r="BQ206" s="47">
        <f t="shared" ref="BQ206" si="657">BP206+DAY(1)</f>
        <v>46166</v>
      </c>
      <c r="BR206" s="47">
        <f t="shared" ref="BR206" si="658">BQ206+DAY(1)</f>
        <v>46167</v>
      </c>
      <c r="BS206" s="47">
        <f t="shared" ref="BS206" si="659">BR206+DAY(1)</f>
        <v>46168</v>
      </c>
      <c r="BT206" s="47">
        <f t="shared" ref="BT206" si="660">BS206+DAY(1)</f>
        <v>46169</v>
      </c>
      <c r="BU206" s="47">
        <f t="shared" ref="BU206" si="661">BT206+DAY(1)</f>
        <v>46170</v>
      </c>
      <c r="BV206" s="47">
        <f t="shared" ref="BV206" si="662">BU206+DAY(1)</f>
        <v>46171</v>
      </c>
      <c r="BW206" s="47">
        <f t="shared" ref="BW206" si="663">BV206+DAY(1)</f>
        <v>46172</v>
      </c>
      <c r="BX206" s="47">
        <f t="shared" ref="BX206" si="664">BW206+DAY(1)</f>
        <v>46173</v>
      </c>
      <c r="BY206" s="47">
        <f t="shared" ref="BY206" si="665">BX206+DAY(1)</f>
        <v>46174</v>
      </c>
      <c r="BZ206" s="47">
        <f t="shared" ref="BZ206" si="666">BY206+DAY(1)</f>
        <v>46175</v>
      </c>
      <c r="CA206" s="47">
        <f t="shared" ref="CA206" si="667">BZ206+DAY(1)</f>
        <v>46176</v>
      </c>
      <c r="CB206" s="47">
        <f t="shared" ref="CB206" si="668">CA206+DAY(1)</f>
        <v>46177</v>
      </c>
      <c r="CC206" s="47">
        <f t="shared" ref="CC206" si="669">CB206+DAY(1)</f>
        <v>46178</v>
      </c>
      <c r="CD206" s="47">
        <f t="shared" ref="CD206" si="670">CC206+DAY(1)</f>
        <v>46179</v>
      </c>
      <c r="CE206" s="47">
        <f t="shared" ref="CE206" si="671">CD206+DAY(1)</f>
        <v>46180</v>
      </c>
      <c r="CF206" s="47">
        <f t="shared" ref="CF206" si="672">CE206+DAY(1)</f>
        <v>46181</v>
      </c>
      <c r="CG206" s="47">
        <f t="shared" ref="CG206" si="673">CF206+DAY(1)</f>
        <v>46182</v>
      </c>
      <c r="CH206" s="47">
        <f t="shared" ref="CH206" si="674">CG206+DAY(1)</f>
        <v>46183</v>
      </c>
      <c r="CI206" s="47">
        <f t="shared" ref="CI206" si="675">CH206+DAY(1)</f>
        <v>46184</v>
      </c>
      <c r="CJ206" s="47">
        <f t="shared" ref="CJ206" si="676">CI206+DAY(1)</f>
        <v>46185</v>
      </c>
      <c r="CK206" s="47">
        <f t="shared" ref="CK206" si="677">CJ206+DAY(1)</f>
        <v>46186</v>
      </c>
      <c r="CL206" s="47">
        <f t="shared" ref="CL206" si="678">CK206+DAY(1)</f>
        <v>46187</v>
      </c>
      <c r="CM206" s="47">
        <f t="shared" ref="CM206" si="679">CL206+DAY(1)</f>
        <v>46188</v>
      </c>
      <c r="CN206" s="47">
        <f t="shared" ref="CN206" si="680">CM206+DAY(1)</f>
        <v>46189</v>
      </c>
      <c r="CO206" s="47">
        <f t="shared" ref="CO206" si="681">CN206+DAY(1)</f>
        <v>46190</v>
      </c>
      <c r="CP206" s="47">
        <f t="shared" ref="CP206" si="682">CO206+DAY(1)</f>
        <v>46191</v>
      </c>
      <c r="CQ206" s="47">
        <f t="shared" ref="CQ206" si="683">CP206+DAY(1)</f>
        <v>46192</v>
      </c>
      <c r="CR206" s="47">
        <f t="shared" ref="CR206" si="684">CQ206+DAY(1)</f>
        <v>46193</v>
      </c>
      <c r="CS206" s="47">
        <f t="shared" ref="CS206" si="685">CR206+DAY(1)</f>
        <v>46194</v>
      </c>
      <c r="CT206" s="47">
        <f t="shared" ref="CT206" si="686">CS206+DAY(1)</f>
        <v>46195</v>
      </c>
      <c r="CU206" s="47">
        <f t="shared" ref="CU206" si="687">CT206+DAY(1)</f>
        <v>46196</v>
      </c>
      <c r="CV206" s="47">
        <f t="shared" ref="CV206" si="688">CU206+DAY(1)</f>
        <v>46197</v>
      </c>
      <c r="CW206" s="47">
        <f t="shared" ref="CW206" si="689">CV206+DAY(1)</f>
        <v>46198</v>
      </c>
      <c r="CX206" s="47">
        <f t="shared" ref="CX206" si="690">CW206+DAY(1)</f>
        <v>46199</v>
      </c>
      <c r="CY206" s="47">
        <f t="shared" ref="CY206" si="691">CX206+DAY(1)</f>
        <v>46200</v>
      </c>
      <c r="CZ206" s="47">
        <f t="shared" ref="CZ206" si="692">CY206+DAY(1)</f>
        <v>46201</v>
      </c>
      <c r="DA206" s="47">
        <f t="shared" ref="DA206" si="693">CZ206+DAY(1)</f>
        <v>46202</v>
      </c>
      <c r="DB206" s="47">
        <f t="shared" ref="DB206" si="694">DA206+DAY(1)</f>
        <v>46203</v>
      </c>
      <c r="DC206" s="55">
        <f t="shared" ref="DC206" si="695">DB206+DAY(1)</f>
        <v>46204</v>
      </c>
      <c r="DD206" s="66">
        <f>DC206+DAY(1)</f>
        <v>46205</v>
      </c>
      <c r="DE206" s="48"/>
      <c r="DF206" s="140">
        <f>AB205</f>
        <v>46113</v>
      </c>
      <c r="DG206" s="140"/>
      <c r="DH206" s="140"/>
      <c r="DJ206" s="82" t="str">
        <f>IF(OR(AND(DJ226&gt;=0.285,DF226&gt;=1),AND(DJ226=0,DF226=0)),"OK","NG")</f>
        <v>OK</v>
      </c>
      <c r="DK206" s="80">
        <f>IFERROR(IF(DJ206="NG",1,0),0)</f>
        <v>0</v>
      </c>
      <c r="DL206" s="48"/>
      <c r="DM206" s="140">
        <f>BG205</f>
        <v>46143</v>
      </c>
      <c r="DN206" s="140"/>
      <c r="DO206" s="140"/>
      <c r="DQ206" s="82" t="str">
        <f>IF(OR(AND(DQ226&gt;=0.285,DM226&gt;=1),AND(DQ226=0,DM226=0)),"OK","NG")</f>
        <v>OK</v>
      </c>
      <c r="DR206" s="80">
        <f>IFERROR(IF(DQ206="NG",1,0),0)</f>
        <v>0</v>
      </c>
      <c r="DS206" s="48"/>
      <c r="DT206" s="140">
        <f>CL205</f>
        <v>46174</v>
      </c>
      <c r="DU206" s="140"/>
      <c r="DV206" s="140"/>
      <c r="DX206" s="82" t="str">
        <f>IF(OR(AND(DX226&gt;=0.285,DT226&gt;=1),AND(DX226=0,DT226=0)),"OK","NG")</f>
        <v>OK</v>
      </c>
      <c r="DY206" s="80">
        <f>IFERROR(IF(DX206="NG",1,0),0)</f>
        <v>0</v>
      </c>
    </row>
    <row r="207" spans="2:129" ht="15" customHeight="1" x14ac:dyDescent="0.15">
      <c r="B207" s="131"/>
      <c r="C207" s="131"/>
      <c r="D207" s="131"/>
      <c r="E207" s="135"/>
      <c r="F207" s="136"/>
      <c r="G207" s="136"/>
      <c r="H207" s="136"/>
      <c r="I207" s="136"/>
      <c r="J207" s="137"/>
      <c r="K207" s="139"/>
      <c r="L207" s="136"/>
      <c r="M207" s="136"/>
      <c r="N207" s="136"/>
      <c r="O207" s="137"/>
      <c r="P207" s="49" t="str">
        <f>TEXT(WEEKDAY(+P206),"aaa")</f>
        <v>水</v>
      </c>
      <c r="Q207" s="49" t="str">
        <f>TEXT(WEEKDAY(+Q206),"aaa")</f>
        <v>木</v>
      </c>
      <c r="R207" s="49" t="str">
        <f>TEXT(WEEKDAY(+R206),"aaa")</f>
        <v>金</v>
      </c>
      <c r="S207" s="49" t="str">
        <f>TEXT(WEEKDAY(+S206),"aaa")</f>
        <v>土</v>
      </c>
      <c r="T207" s="49" t="str">
        <f t="shared" ref="T207:CE207" si="696">TEXT(WEEKDAY(+T206),"aaa")</f>
        <v>日</v>
      </c>
      <c r="U207" s="49" t="str">
        <f t="shared" si="696"/>
        <v>月</v>
      </c>
      <c r="V207" s="49" t="str">
        <f t="shared" si="696"/>
        <v>火</v>
      </c>
      <c r="W207" s="49" t="str">
        <f t="shared" si="696"/>
        <v>水</v>
      </c>
      <c r="X207" s="49" t="str">
        <f t="shared" si="696"/>
        <v>木</v>
      </c>
      <c r="Y207" s="49" t="str">
        <f t="shared" si="696"/>
        <v>金</v>
      </c>
      <c r="Z207" s="49" t="str">
        <f t="shared" si="696"/>
        <v>土</v>
      </c>
      <c r="AA207" s="49" t="str">
        <f t="shared" si="696"/>
        <v>日</v>
      </c>
      <c r="AB207" s="49" t="str">
        <f t="shared" si="696"/>
        <v>月</v>
      </c>
      <c r="AC207" s="49" t="str">
        <f t="shared" si="696"/>
        <v>火</v>
      </c>
      <c r="AD207" s="49" t="str">
        <f t="shared" si="696"/>
        <v>水</v>
      </c>
      <c r="AE207" s="49" t="str">
        <f t="shared" si="696"/>
        <v>木</v>
      </c>
      <c r="AF207" s="49" t="str">
        <f t="shared" si="696"/>
        <v>金</v>
      </c>
      <c r="AG207" s="49" t="str">
        <f t="shared" si="696"/>
        <v>土</v>
      </c>
      <c r="AH207" s="49" t="str">
        <f t="shared" si="696"/>
        <v>日</v>
      </c>
      <c r="AI207" s="49" t="str">
        <f t="shared" si="696"/>
        <v>月</v>
      </c>
      <c r="AJ207" s="49" t="str">
        <f t="shared" si="696"/>
        <v>火</v>
      </c>
      <c r="AK207" s="49" t="str">
        <f t="shared" si="696"/>
        <v>水</v>
      </c>
      <c r="AL207" s="49" t="str">
        <f t="shared" si="696"/>
        <v>木</v>
      </c>
      <c r="AM207" s="49" t="str">
        <f t="shared" si="696"/>
        <v>金</v>
      </c>
      <c r="AN207" s="49" t="str">
        <f t="shared" si="696"/>
        <v>土</v>
      </c>
      <c r="AO207" s="49" t="str">
        <f t="shared" si="696"/>
        <v>日</v>
      </c>
      <c r="AP207" s="49" t="str">
        <f t="shared" si="696"/>
        <v>月</v>
      </c>
      <c r="AQ207" s="49" t="str">
        <f t="shared" si="696"/>
        <v>火</v>
      </c>
      <c r="AR207" s="49" t="str">
        <f t="shared" si="696"/>
        <v>水</v>
      </c>
      <c r="AS207" s="49" t="str">
        <f t="shared" si="696"/>
        <v>木</v>
      </c>
      <c r="AT207" s="49" t="str">
        <f t="shared" si="696"/>
        <v>金</v>
      </c>
      <c r="AU207" s="49" t="str">
        <f t="shared" si="696"/>
        <v>土</v>
      </c>
      <c r="AV207" s="49" t="str">
        <f t="shared" si="696"/>
        <v>日</v>
      </c>
      <c r="AW207" s="49" t="str">
        <f t="shared" si="696"/>
        <v>月</v>
      </c>
      <c r="AX207" s="49" t="str">
        <f t="shared" si="696"/>
        <v>火</v>
      </c>
      <c r="AY207" s="49" t="str">
        <f t="shared" si="696"/>
        <v>水</v>
      </c>
      <c r="AZ207" s="49" t="str">
        <f t="shared" si="696"/>
        <v>木</v>
      </c>
      <c r="BA207" s="49" t="str">
        <f t="shared" si="696"/>
        <v>金</v>
      </c>
      <c r="BB207" s="49" t="str">
        <f t="shared" si="696"/>
        <v>土</v>
      </c>
      <c r="BC207" s="49" t="str">
        <f t="shared" si="696"/>
        <v>日</v>
      </c>
      <c r="BD207" s="49" t="str">
        <f t="shared" si="696"/>
        <v>月</v>
      </c>
      <c r="BE207" s="49" t="str">
        <f t="shared" si="696"/>
        <v>火</v>
      </c>
      <c r="BF207" s="49" t="str">
        <f t="shared" si="696"/>
        <v>水</v>
      </c>
      <c r="BG207" s="49" t="str">
        <f t="shared" si="696"/>
        <v>木</v>
      </c>
      <c r="BH207" s="49" t="str">
        <f t="shared" si="696"/>
        <v>金</v>
      </c>
      <c r="BI207" s="49" t="str">
        <f t="shared" si="696"/>
        <v>土</v>
      </c>
      <c r="BJ207" s="49" t="str">
        <f t="shared" si="696"/>
        <v>日</v>
      </c>
      <c r="BK207" s="49" t="str">
        <f t="shared" si="696"/>
        <v>月</v>
      </c>
      <c r="BL207" s="49" t="str">
        <f t="shared" si="696"/>
        <v>火</v>
      </c>
      <c r="BM207" s="49" t="str">
        <f t="shared" si="696"/>
        <v>水</v>
      </c>
      <c r="BN207" s="49" t="str">
        <f t="shared" si="696"/>
        <v>木</v>
      </c>
      <c r="BO207" s="49" t="str">
        <f t="shared" si="696"/>
        <v>金</v>
      </c>
      <c r="BP207" s="49" t="str">
        <f t="shared" si="696"/>
        <v>土</v>
      </c>
      <c r="BQ207" s="49" t="str">
        <f t="shared" si="696"/>
        <v>日</v>
      </c>
      <c r="BR207" s="49" t="str">
        <f t="shared" si="696"/>
        <v>月</v>
      </c>
      <c r="BS207" s="49" t="str">
        <f t="shared" si="696"/>
        <v>火</v>
      </c>
      <c r="BT207" s="49" t="str">
        <f t="shared" si="696"/>
        <v>水</v>
      </c>
      <c r="BU207" s="49" t="str">
        <f t="shared" si="696"/>
        <v>木</v>
      </c>
      <c r="BV207" s="49" t="str">
        <f t="shared" si="696"/>
        <v>金</v>
      </c>
      <c r="BW207" s="49" t="str">
        <f t="shared" si="696"/>
        <v>土</v>
      </c>
      <c r="BX207" s="49" t="str">
        <f t="shared" si="696"/>
        <v>日</v>
      </c>
      <c r="BY207" s="49" t="str">
        <f t="shared" si="696"/>
        <v>月</v>
      </c>
      <c r="BZ207" s="49" t="str">
        <f t="shared" si="696"/>
        <v>火</v>
      </c>
      <c r="CA207" s="49" t="str">
        <f t="shared" si="696"/>
        <v>水</v>
      </c>
      <c r="CB207" s="49" t="str">
        <f t="shared" si="696"/>
        <v>木</v>
      </c>
      <c r="CC207" s="49" t="str">
        <f t="shared" si="696"/>
        <v>金</v>
      </c>
      <c r="CD207" s="49" t="str">
        <f t="shared" si="696"/>
        <v>土</v>
      </c>
      <c r="CE207" s="49" t="str">
        <f t="shared" si="696"/>
        <v>日</v>
      </c>
      <c r="CF207" s="49" t="str">
        <f t="shared" ref="CF207:DC207" si="697">TEXT(WEEKDAY(+CF206),"aaa")</f>
        <v>月</v>
      </c>
      <c r="CG207" s="49" t="str">
        <f t="shared" si="697"/>
        <v>火</v>
      </c>
      <c r="CH207" s="49" t="str">
        <f t="shared" si="697"/>
        <v>水</v>
      </c>
      <c r="CI207" s="49" t="str">
        <f t="shared" si="697"/>
        <v>木</v>
      </c>
      <c r="CJ207" s="49" t="str">
        <f t="shared" si="697"/>
        <v>金</v>
      </c>
      <c r="CK207" s="49" t="str">
        <f t="shared" si="697"/>
        <v>土</v>
      </c>
      <c r="CL207" s="49" t="str">
        <f t="shared" si="697"/>
        <v>日</v>
      </c>
      <c r="CM207" s="49" t="str">
        <f t="shared" si="697"/>
        <v>月</v>
      </c>
      <c r="CN207" s="49" t="str">
        <f t="shared" si="697"/>
        <v>火</v>
      </c>
      <c r="CO207" s="49" t="str">
        <f t="shared" si="697"/>
        <v>水</v>
      </c>
      <c r="CP207" s="49" t="str">
        <f t="shared" si="697"/>
        <v>木</v>
      </c>
      <c r="CQ207" s="49" t="str">
        <f t="shared" si="697"/>
        <v>金</v>
      </c>
      <c r="CR207" s="49" t="str">
        <f t="shared" si="697"/>
        <v>土</v>
      </c>
      <c r="CS207" s="49" t="str">
        <f t="shared" si="697"/>
        <v>日</v>
      </c>
      <c r="CT207" s="49" t="str">
        <f t="shared" si="697"/>
        <v>月</v>
      </c>
      <c r="CU207" s="49" t="str">
        <f t="shared" si="697"/>
        <v>火</v>
      </c>
      <c r="CV207" s="49" t="str">
        <f t="shared" si="697"/>
        <v>水</v>
      </c>
      <c r="CW207" s="49" t="str">
        <f t="shared" si="697"/>
        <v>木</v>
      </c>
      <c r="CX207" s="49" t="str">
        <f t="shared" si="697"/>
        <v>金</v>
      </c>
      <c r="CY207" s="49" t="str">
        <f t="shared" si="697"/>
        <v>土</v>
      </c>
      <c r="CZ207" s="49" t="str">
        <f t="shared" si="697"/>
        <v>日</v>
      </c>
      <c r="DA207" s="49" t="str">
        <f t="shared" si="697"/>
        <v>月</v>
      </c>
      <c r="DB207" s="49" t="str">
        <f t="shared" si="697"/>
        <v>火</v>
      </c>
      <c r="DC207" s="50" t="str">
        <f t="shared" si="697"/>
        <v>水</v>
      </c>
      <c r="DD207" s="34"/>
      <c r="DE207" s="48"/>
      <c r="DF207" s="69" t="s">
        <v>31</v>
      </c>
      <c r="DG207" s="69" t="s">
        <v>30</v>
      </c>
      <c r="DH207" s="70" t="s">
        <v>38</v>
      </c>
      <c r="DI207" s="74" t="s">
        <v>40</v>
      </c>
      <c r="DL207" s="48"/>
      <c r="DM207" s="69" t="s">
        <v>31</v>
      </c>
      <c r="DN207" s="69" t="s">
        <v>30</v>
      </c>
      <c r="DO207" s="70" t="s">
        <v>38</v>
      </c>
      <c r="DP207" s="74" t="s">
        <v>40</v>
      </c>
      <c r="DS207" s="48"/>
      <c r="DT207" s="69" t="s">
        <v>31</v>
      </c>
      <c r="DU207" s="69" t="s">
        <v>30</v>
      </c>
      <c r="DV207" s="70" t="s">
        <v>38</v>
      </c>
      <c r="DW207" s="74" t="s">
        <v>40</v>
      </c>
    </row>
    <row r="208" spans="2:129" ht="15" customHeight="1" x14ac:dyDescent="0.15">
      <c r="B208" s="127"/>
      <c r="C208" s="127"/>
      <c r="D208" s="127"/>
      <c r="E208" s="128" t="str">
        <f>$E$22</f>
        <v>●建設</v>
      </c>
      <c r="F208" s="129"/>
      <c r="G208" s="129"/>
      <c r="H208" s="129"/>
      <c r="I208" s="129"/>
      <c r="J208" s="130"/>
      <c r="K208" s="120" t="str">
        <f>$K$22</f>
        <v>小松　一郎</v>
      </c>
      <c r="L208" s="121"/>
      <c r="M208" s="121"/>
      <c r="N208" s="121"/>
      <c r="O208" s="12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6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15">
      <c r="B209" s="127"/>
      <c r="C209" s="127"/>
      <c r="D209" s="127"/>
      <c r="E209" s="117" t="str">
        <f>$E$23</f>
        <v xml:space="preserve"> </v>
      </c>
      <c r="F209" s="118"/>
      <c r="G209" s="118"/>
      <c r="H209" s="118"/>
      <c r="I209" s="118"/>
      <c r="J209" s="119"/>
      <c r="K209" s="120" t="str">
        <f>$K$23</f>
        <v>小松　二郎</v>
      </c>
      <c r="L209" s="121"/>
      <c r="M209" s="121"/>
      <c r="N209" s="121"/>
      <c r="O209" s="12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  <c r="CP209" s="101"/>
      <c r="CQ209" s="101"/>
      <c r="CR209" s="101"/>
      <c r="CS209" s="101"/>
      <c r="CT209" s="101"/>
      <c r="CU209" s="101"/>
      <c r="CV209" s="101"/>
      <c r="CW209" s="101"/>
      <c r="CX209" s="101"/>
      <c r="CY209" s="101"/>
      <c r="CZ209" s="101"/>
      <c r="DA209" s="101"/>
      <c r="DB209" s="101"/>
      <c r="DC209" s="106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15">
      <c r="B210" s="127"/>
      <c r="C210" s="127"/>
      <c r="D210" s="127"/>
      <c r="E210" s="117" t="str">
        <f>$E$24</f>
        <v xml:space="preserve"> </v>
      </c>
      <c r="F210" s="118"/>
      <c r="G210" s="118"/>
      <c r="H210" s="118"/>
      <c r="I210" s="118"/>
      <c r="J210" s="119"/>
      <c r="K210" s="120" t="str">
        <f>$K$24</f>
        <v>小松　三郎</v>
      </c>
      <c r="L210" s="121"/>
      <c r="M210" s="121"/>
      <c r="N210" s="121"/>
      <c r="O210" s="12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6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15">
      <c r="B211" s="127"/>
      <c r="C211" s="127"/>
      <c r="D211" s="127"/>
      <c r="E211" s="117" t="str">
        <f>$E$25</f>
        <v xml:space="preserve"> </v>
      </c>
      <c r="F211" s="118"/>
      <c r="G211" s="118"/>
      <c r="H211" s="118"/>
      <c r="I211" s="118"/>
      <c r="J211" s="119"/>
      <c r="K211" s="120" t="str">
        <f>$K$25</f>
        <v>小松　四郎</v>
      </c>
      <c r="L211" s="121"/>
      <c r="M211" s="121"/>
      <c r="N211" s="121"/>
      <c r="O211" s="12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  <c r="CP211" s="101"/>
      <c r="CQ211" s="101"/>
      <c r="CR211" s="101"/>
      <c r="CS211" s="101"/>
      <c r="CT211" s="101"/>
      <c r="CU211" s="101"/>
      <c r="CV211" s="101"/>
      <c r="CW211" s="101"/>
      <c r="CX211" s="101"/>
      <c r="CY211" s="101"/>
      <c r="CZ211" s="101"/>
      <c r="DA211" s="101"/>
      <c r="DB211" s="101"/>
      <c r="DC211" s="106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15">
      <c r="B212" s="127"/>
      <c r="C212" s="127"/>
      <c r="D212" s="127"/>
      <c r="E212" s="117" t="str">
        <f>$E$26</f>
        <v xml:space="preserve"> </v>
      </c>
      <c r="F212" s="118"/>
      <c r="G212" s="118"/>
      <c r="H212" s="118"/>
      <c r="I212" s="118"/>
      <c r="J212" s="119"/>
      <c r="K212" s="120" t="str">
        <f>$K$26</f>
        <v>小松　五郎</v>
      </c>
      <c r="L212" s="121"/>
      <c r="M212" s="121"/>
      <c r="N212" s="121"/>
      <c r="O212" s="12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  <c r="CP212" s="101"/>
      <c r="CQ212" s="101"/>
      <c r="CR212" s="101"/>
      <c r="CS212" s="101"/>
      <c r="CT212" s="101"/>
      <c r="CU212" s="101"/>
      <c r="CV212" s="101"/>
      <c r="CW212" s="101"/>
      <c r="CX212" s="101"/>
      <c r="CY212" s="101"/>
      <c r="CZ212" s="101"/>
      <c r="DA212" s="101"/>
      <c r="DB212" s="101"/>
      <c r="DC212" s="106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15">
      <c r="B213" s="127"/>
      <c r="C213" s="127"/>
      <c r="D213" s="127"/>
      <c r="E213" s="117" t="str">
        <f>$E$27</f>
        <v xml:space="preserve"> </v>
      </c>
      <c r="F213" s="118"/>
      <c r="G213" s="118"/>
      <c r="H213" s="118"/>
      <c r="I213" s="118"/>
      <c r="J213" s="119"/>
      <c r="K213" s="120" t="str">
        <f>$K$27</f>
        <v>小松　六郎</v>
      </c>
      <c r="L213" s="121"/>
      <c r="M213" s="121"/>
      <c r="N213" s="121"/>
      <c r="O213" s="12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  <c r="CP213" s="101"/>
      <c r="CQ213" s="101"/>
      <c r="CR213" s="101"/>
      <c r="CS213" s="101"/>
      <c r="CT213" s="101"/>
      <c r="CU213" s="101"/>
      <c r="CV213" s="101"/>
      <c r="CW213" s="101"/>
      <c r="CX213" s="101"/>
      <c r="CY213" s="101"/>
      <c r="CZ213" s="101"/>
      <c r="DA213" s="101"/>
      <c r="DB213" s="101"/>
      <c r="DC213" s="106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15">
      <c r="B214" s="127"/>
      <c r="C214" s="127"/>
      <c r="D214" s="127"/>
      <c r="E214" s="117" t="str">
        <f>$E$28</f>
        <v>▲建設（一次下請）</v>
      </c>
      <c r="F214" s="118"/>
      <c r="G214" s="118"/>
      <c r="H214" s="118"/>
      <c r="I214" s="118"/>
      <c r="J214" s="119"/>
      <c r="K214" s="120" t="str">
        <f>$K$28</f>
        <v>小松　一郎</v>
      </c>
      <c r="L214" s="121"/>
      <c r="M214" s="121"/>
      <c r="N214" s="121"/>
      <c r="O214" s="12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  <c r="CP214" s="101"/>
      <c r="CQ214" s="101"/>
      <c r="CR214" s="101"/>
      <c r="CS214" s="101"/>
      <c r="CT214" s="101"/>
      <c r="CU214" s="101"/>
      <c r="CV214" s="101"/>
      <c r="CW214" s="101"/>
      <c r="CX214" s="101"/>
      <c r="CY214" s="101"/>
      <c r="CZ214" s="101"/>
      <c r="DA214" s="101"/>
      <c r="DB214" s="101"/>
      <c r="DC214" s="106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15">
      <c r="B215" s="127"/>
      <c r="C215" s="127"/>
      <c r="D215" s="127"/>
      <c r="E215" s="117" t="str">
        <f>$E$29</f>
        <v xml:space="preserve"> </v>
      </c>
      <c r="F215" s="118"/>
      <c r="G215" s="118"/>
      <c r="H215" s="118"/>
      <c r="I215" s="118"/>
      <c r="J215" s="119"/>
      <c r="K215" s="120" t="str">
        <f>$K$29</f>
        <v>小松　二郎</v>
      </c>
      <c r="L215" s="121"/>
      <c r="M215" s="121"/>
      <c r="N215" s="121"/>
      <c r="O215" s="12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  <c r="CP215" s="101"/>
      <c r="CQ215" s="101"/>
      <c r="CR215" s="101"/>
      <c r="CS215" s="101"/>
      <c r="CT215" s="101"/>
      <c r="CU215" s="101"/>
      <c r="CV215" s="101"/>
      <c r="CW215" s="101"/>
      <c r="CX215" s="101"/>
      <c r="CY215" s="101"/>
      <c r="CZ215" s="101"/>
      <c r="DA215" s="101"/>
      <c r="DB215" s="101"/>
      <c r="DC215" s="106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15">
      <c r="B216" s="127"/>
      <c r="C216" s="127"/>
      <c r="D216" s="127"/>
      <c r="E216" s="117" t="str">
        <f>$E$30</f>
        <v xml:space="preserve"> </v>
      </c>
      <c r="F216" s="118"/>
      <c r="G216" s="118"/>
      <c r="H216" s="118"/>
      <c r="I216" s="118"/>
      <c r="J216" s="119"/>
      <c r="K216" s="120" t="str">
        <f>$K$30</f>
        <v>小松　三郎</v>
      </c>
      <c r="L216" s="121"/>
      <c r="M216" s="121"/>
      <c r="N216" s="121"/>
      <c r="O216" s="12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1"/>
      <c r="CX216" s="101"/>
      <c r="CY216" s="101"/>
      <c r="CZ216" s="101"/>
      <c r="DA216" s="101"/>
      <c r="DB216" s="101"/>
      <c r="DC216" s="106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15">
      <c r="B217" s="127"/>
      <c r="C217" s="127"/>
      <c r="D217" s="127"/>
      <c r="E217" s="117" t="str">
        <f>$E$31</f>
        <v xml:space="preserve"> </v>
      </c>
      <c r="F217" s="118"/>
      <c r="G217" s="118"/>
      <c r="H217" s="118"/>
      <c r="I217" s="118"/>
      <c r="J217" s="119"/>
      <c r="K217" s="120" t="str">
        <f>$K$31</f>
        <v>小松　四郎</v>
      </c>
      <c r="L217" s="121"/>
      <c r="M217" s="121"/>
      <c r="N217" s="121"/>
      <c r="O217" s="12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1"/>
      <c r="CX217" s="101"/>
      <c r="CY217" s="101"/>
      <c r="CZ217" s="101"/>
      <c r="DA217" s="101"/>
      <c r="DB217" s="101"/>
      <c r="DC217" s="106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15">
      <c r="B218" s="127"/>
      <c r="C218" s="127"/>
      <c r="D218" s="127"/>
      <c r="E218" s="117" t="str">
        <f>$E$32</f>
        <v xml:space="preserve"> </v>
      </c>
      <c r="F218" s="118"/>
      <c r="G218" s="118"/>
      <c r="H218" s="118"/>
      <c r="I218" s="118"/>
      <c r="J218" s="119"/>
      <c r="K218" s="120" t="str">
        <f>$K$32</f>
        <v>小松　五郎</v>
      </c>
      <c r="L218" s="121"/>
      <c r="M218" s="121"/>
      <c r="N218" s="121"/>
      <c r="O218" s="12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  <c r="CP218" s="101"/>
      <c r="CQ218" s="101"/>
      <c r="CR218" s="101"/>
      <c r="CS218" s="101"/>
      <c r="CT218" s="101"/>
      <c r="CU218" s="101"/>
      <c r="CV218" s="101"/>
      <c r="CW218" s="101"/>
      <c r="CX218" s="101"/>
      <c r="CY218" s="101"/>
      <c r="CZ218" s="101"/>
      <c r="DA218" s="101"/>
      <c r="DB218" s="101"/>
      <c r="DC218" s="106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15">
      <c r="B219" s="127"/>
      <c r="C219" s="127"/>
      <c r="D219" s="127"/>
      <c r="E219" s="117" t="str">
        <f>$E$33</f>
        <v xml:space="preserve"> </v>
      </c>
      <c r="F219" s="118"/>
      <c r="G219" s="118"/>
      <c r="H219" s="118"/>
      <c r="I219" s="118"/>
      <c r="J219" s="119"/>
      <c r="K219" s="120" t="str">
        <f>$K$33</f>
        <v>小松　六郎</v>
      </c>
      <c r="L219" s="121"/>
      <c r="M219" s="121"/>
      <c r="N219" s="121"/>
      <c r="O219" s="12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  <c r="CP219" s="101"/>
      <c r="CQ219" s="101"/>
      <c r="CR219" s="101"/>
      <c r="CS219" s="101"/>
      <c r="CT219" s="101"/>
      <c r="CU219" s="101"/>
      <c r="CV219" s="101"/>
      <c r="CW219" s="101"/>
      <c r="CX219" s="101"/>
      <c r="CY219" s="101"/>
      <c r="CZ219" s="101"/>
      <c r="DA219" s="101"/>
      <c r="DB219" s="101"/>
      <c r="DC219" s="106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15">
      <c r="B220" s="5"/>
      <c r="C220" s="5"/>
      <c r="D220" s="5"/>
      <c r="E220" s="117" t="str">
        <f>$E$34</f>
        <v>■建設（二次下請）</v>
      </c>
      <c r="F220" s="118"/>
      <c r="G220" s="118"/>
      <c r="H220" s="118"/>
      <c r="I220" s="118"/>
      <c r="J220" s="119"/>
      <c r="K220" s="120" t="str">
        <f>$K$34</f>
        <v>小松　一郎</v>
      </c>
      <c r="L220" s="121"/>
      <c r="M220" s="121"/>
      <c r="N220" s="121"/>
      <c r="O220" s="12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  <c r="CP220" s="101"/>
      <c r="CQ220" s="101"/>
      <c r="CR220" s="101"/>
      <c r="CS220" s="101"/>
      <c r="CT220" s="101"/>
      <c r="CU220" s="101"/>
      <c r="CV220" s="101"/>
      <c r="CW220" s="101"/>
      <c r="CX220" s="101"/>
      <c r="CY220" s="101"/>
      <c r="CZ220" s="101"/>
      <c r="DA220" s="101"/>
      <c r="DB220" s="101"/>
      <c r="DC220" s="106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15">
      <c r="B221" s="5"/>
      <c r="C221" s="5"/>
      <c r="D221" s="5"/>
      <c r="E221" s="117" t="str">
        <f>$E$35</f>
        <v xml:space="preserve"> </v>
      </c>
      <c r="F221" s="118"/>
      <c r="G221" s="118"/>
      <c r="H221" s="118"/>
      <c r="I221" s="118"/>
      <c r="J221" s="119"/>
      <c r="K221" s="120" t="str">
        <f>$K$35</f>
        <v>小松　二郎</v>
      </c>
      <c r="L221" s="121"/>
      <c r="M221" s="121"/>
      <c r="N221" s="121"/>
      <c r="O221" s="12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  <c r="CP221" s="101"/>
      <c r="CQ221" s="101"/>
      <c r="CR221" s="101"/>
      <c r="CS221" s="101"/>
      <c r="CT221" s="101"/>
      <c r="CU221" s="101"/>
      <c r="CV221" s="101"/>
      <c r="CW221" s="101"/>
      <c r="CX221" s="101"/>
      <c r="CY221" s="101"/>
      <c r="CZ221" s="101"/>
      <c r="DA221" s="101"/>
      <c r="DB221" s="101"/>
      <c r="DC221" s="106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15">
      <c r="B222" s="2"/>
      <c r="C222" s="2"/>
      <c r="D222" s="2"/>
      <c r="E222" s="117" t="str">
        <f>$E$36</f>
        <v xml:space="preserve"> </v>
      </c>
      <c r="F222" s="118"/>
      <c r="G222" s="118"/>
      <c r="H222" s="118"/>
      <c r="I222" s="118"/>
      <c r="J222" s="119"/>
      <c r="K222" s="120" t="str">
        <f>$K$36</f>
        <v>小松　三郎</v>
      </c>
      <c r="L222" s="121"/>
      <c r="M222" s="121"/>
      <c r="N222" s="121"/>
      <c r="O222" s="12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  <c r="CP222" s="101"/>
      <c r="CQ222" s="101"/>
      <c r="CR222" s="101"/>
      <c r="CS222" s="101"/>
      <c r="CT222" s="101"/>
      <c r="CU222" s="101"/>
      <c r="CV222" s="101"/>
      <c r="CW222" s="101"/>
      <c r="CX222" s="101"/>
      <c r="CY222" s="101"/>
      <c r="CZ222" s="101"/>
      <c r="DA222" s="101"/>
      <c r="DB222" s="101"/>
      <c r="DC222" s="106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15">
      <c r="E223" s="117" t="str">
        <f>$E$37</f>
        <v xml:space="preserve"> </v>
      </c>
      <c r="F223" s="118"/>
      <c r="G223" s="118"/>
      <c r="H223" s="118"/>
      <c r="I223" s="118"/>
      <c r="J223" s="119"/>
      <c r="K223" s="120" t="str">
        <f>$K$37</f>
        <v>小松　四郎</v>
      </c>
      <c r="L223" s="121"/>
      <c r="M223" s="121"/>
      <c r="N223" s="121"/>
      <c r="O223" s="12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  <c r="CP223" s="101"/>
      <c r="CQ223" s="101"/>
      <c r="CR223" s="101"/>
      <c r="CS223" s="101"/>
      <c r="CT223" s="101"/>
      <c r="CU223" s="101"/>
      <c r="CV223" s="101"/>
      <c r="CW223" s="101"/>
      <c r="CX223" s="101"/>
      <c r="CY223" s="101"/>
      <c r="CZ223" s="101"/>
      <c r="DA223" s="101"/>
      <c r="DB223" s="101"/>
      <c r="DC223" s="106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15">
      <c r="E224" s="117" t="str">
        <f>$E$38</f>
        <v xml:space="preserve"> </v>
      </c>
      <c r="F224" s="118"/>
      <c r="G224" s="118"/>
      <c r="H224" s="118"/>
      <c r="I224" s="118"/>
      <c r="J224" s="119"/>
      <c r="K224" s="120" t="str">
        <f>$K$38</f>
        <v>小松　五郎</v>
      </c>
      <c r="L224" s="121"/>
      <c r="M224" s="121"/>
      <c r="N224" s="121"/>
      <c r="O224" s="12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  <c r="CP224" s="101"/>
      <c r="CQ224" s="101"/>
      <c r="CR224" s="101"/>
      <c r="CS224" s="101"/>
      <c r="CT224" s="101"/>
      <c r="CU224" s="101"/>
      <c r="CV224" s="101"/>
      <c r="CW224" s="101"/>
      <c r="CX224" s="101"/>
      <c r="CY224" s="101"/>
      <c r="CZ224" s="101"/>
      <c r="DA224" s="101"/>
      <c r="DB224" s="101"/>
      <c r="DC224" s="106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15">
      <c r="E225" s="122" t="str">
        <f>$E$39</f>
        <v xml:space="preserve"> </v>
      </c>
      <c r="F225" s="123"/>
      <c r="G225" s="123"/>
      <c r="H225" s="123"/>
      <c r="I225" s="123"/>
      <c r="J225" s="124"/>
      <c r="K225" s="125" t="str">
        <f>$K$39</f>
        <v>小松　六郎</v>
      </c>
      <c r="L225" s="126"/>
      <c r="M225" s="126"/>
      <c r="N225" s="126"/>
      <c r="O225" s="126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04"/>
      <c r="BF225" s="104"/>
      <c r="BG225" s="104"/>
      <c r="BH225" s="104"/>
      <c r="BI225" s="104"/>
      <c r="BJ225" s="104"/>
      <c r="BK225" s="104"/>
      <c r="BL225" s="104"/>
      <c r="BM225" s="104"/>
      <c r="BN225" s="104"/>
      <c r="BO225" s="104"/>
      <c r="BP225" s="104"/>
      <c r="BQ225" s="104"/>
      <c r="BR225" s="104"/>
      <c r="BS225" s="104"/>
      <c r="BT225" s="104"/>
      <c r="BU225" s="104"/>
      <c r="BV225" s="104"/>
      <c r="BW225" s="104"/>
      <c r="BX225" s="104"/>
      <c r="BY225" s="104"/>
      <c r="BZ225" s="104"/>
      <c r="CA225" s="104"/>
      <c r="CB225" s="104"/>
      <c r="CC225" s="104"/>
      <c r="CD225" s="104"/>
      <c r="CE225" s="104"/>
      <c r="CF225" s="104"/>
      <c r="CG225" s="104"/>
      <c r="CH225" s="104"/>
      <c r="CI225" s="104"/>
      <c r="CJ225" s="104"/>
      <c r="CK225" s="104"/>
      <c r="CL225" s="104"/>
      <c r="CM225" s="104"/>
      <c r="CN225" s="104"/>
      <c r="CO225" s="104"/>
      <c r="CP225" s="104"/>
      <c r="CQ225" s="104"/>
      <c r="CR225" s="104"/>
      <c r="CS225" s="104"/>
      <c r="CT225" s="104"/>
      <c r="CU225" s="104"/>
      <c r="CV225" s="104"/>
      <c r="CW225" s="104"/>
      <c r="CX225" s="104"/>
      <c r="CY225" s="104"/>
      <c r="CZ225" s="104"/>
      <c r="DA225" s="104"/>
      <c r="DB225" s="104"/>
      <c r="DC225" s="107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15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5">
        <f>IF(OR(P206=$CL$6,P206=$BU$6),"■",)</f>
        <v>0</v>
      </c>
      <c r="Q226" s="85">
        <f t="shared" ref="Q226:CB226" si="713">IF(OR(Q206=$CL$6,Q206=$BU$6),"■",)</f>
        <v>0</v>
      </c>
      <c r="R226" s="85">
        <f t="shared" si="713"/>
        <v>0</v>
      </c>
      <c r="S226" s="85">
        <f t="shared" si="713"/>
        <v>0</v>
      </c>
      <c r="T226" s="85">
        <f t="shared" si="713"/>
        <v>0</v>
      </c>
      <c r="U226" s="85">
        <f t="shared" si="713"/>
        <v>0</v>
      </c>
      <c r="V226" s="85">
        <f t="shared" si="713"/>
        <v>0</v>
      </c>
      <c r="W226" s="85">
        <f t="shared" si="713"/>
        <v>0</v>
      </c>
      <c r="X226" s="85">
        <f t="shared" si="713"/>
        <v>0</v>
      </c>
      <c r="Y226" s="85">
        <f t="shared" si="713"/>
        <v>0</v>
      </c>
      <c r="Z226" s="85">
        <f t="shared" si="713"/>
        <v>0</v>
      </c>
      <c r="AA226" s="85">
        <f t="shared" si="713"/>
        <v>0</v>
      </c>
      <c r="AB226" s="85">
        <f t="shared" si="713"/>
        <v>0</v>
      </c>
      <c r="AC226" s="85">
        <f t="shared" si="713"/>
        <v>0</v>
      </c>
      <c r="AD226" s="85">
        <f t="shared" si="713"/>
        <v>0</v>
      </c>
      <c r="AE226" s="85">
        <f t="shared" si="713"/>
        <v>0</v>
      </c>
      <c r="AF226" s="85">
        <f t="shared" si="713"/>
        <v>0</v>
      </c>
      <c r="AG226" s="85">
        <f t="shared" si="713"/>
        <v>0</v>
      </c>
      <c r="AH226" s="85">
        <f t="shared" si="713"/>
        <v>0</v>
      </c>
      <c r="AI226" s="85">
        <f t="shared" si="713"/>
        <v>0</v>
      </c>
      <c r="AJ226" s="85">
        <f t="shared" si="713"/>
        <v>0</v>
      </c>
      <c r="AK226" s="85">
        <f t="shared" si="713"/>
        <v>0</v>
      </c>
      <c r="AL226" s="85">
        <f t="shared" si="713"/>
        <v>0</v>
      </c>
      <c r="AM226" s="85">
        <f t="shared" si="713"/>
        <v>0</v>
      </c>
      <c r="AN226" s="85">
        <f t="shared" si="713"/>
        <v>0</v>
      </c>
      <c r="AO226" s="85">
        <f t="shared" si="713"/>
        <v>0</v>
      </c>
      <c r="AP226" s="85">
        <f t="shared" si="713"/>
        <v>0</v>
      </c>
      <c r="AQ226" s="85">
        <f t="shared" si="713"/>
        <v>0</v>
      </c>
      <c r="AR226" s="85">
        <f t="shared" si="713"/>
        <v>0</v>
      </c>
      <c r="AS226" s="85">
        <f t="shared" si="713"/>
        <v>0</v>
      </c>
      <c r="AT226" s="85">
        <f t="shared" si="713"/>
        <v>0</v>
      </c>
      <c r="AU226" s="85">
        <f t="shared" si="713"/>
        <v>0</v>
      </c>
      <c r="AV226" s="85">
        <f t="shared" si="713"/>
        <v>0</v>
      </c>
      <c r="AW226" s="85">
        <f t="shared" si="713"/>
        <v>0</v>
      </c>
      <c r="AX226" s="85">
        <f t="shared" si="713"/>
        <v>0</v>
      </c>
      <c r="AY226" s="85">
        <f t="shared" si="713"/>
        <v>0</v>
      </c>
      <c r="AZ226" s="85">
        <f t="shared" si="713"/>
        <v>0</v>
      </c>
      <c r="BA226" s="85">
        <f t="shared" si="713"/>
        <v>0</v>
      </c>
      <c r="BB226" s="85">
        <f t="shared" si="713"/>
        <v>0</v>
      </c>
      <c r="BC226" s="85">
        <f t="shared" si="713"/>
        <v>0</v>
      </c>
      <c r="BD226" s="85">
        <f t="shared" si="713"/>
        <v>0</v>
      </c>
      <c r="BE226" s="85">
        <f t="shared" si="713"/>
        <v>0</v>
      </c>
      <c r="BF226" s="85">
        <f t="shared" si="713"/>
        <v>0</v>
      </c>
      <c r="BG226" s="85">
        <f t="shared" si="713"/>
        <v>0</v>
      </c>
      <c r="BH226" s="85">
        <f t="shared" si="713"/>
        <v>0</v>
      </c>
      <c r="BI226" s="85">
        <f t="shared" si="713"/>
        <v>0</v>
      </c>
      <c r="BJ226" s="85">
        <f t="shared" si="713"/>
        <v>0</v>
      </c>
      <c r="BK226" s="85">
        <f t="shared" si="713"/>
        <v>0</v>
      </c>
      <c r="BL226" s="85">
        <f t="shared" si="713"/>
        <v>0</v>
      </c>
      <c r="BM226" s="85">
        <f t="shared" si="713"/>
        <v>0</v>
      </c>
      <c r="BN226" s="85">
        <f t="shared" si="713"/>
        <v>0</v>
      </c>
      <c r="BO226" s="85">
        <f t="shared" si="713"/>
        <v>0</v>
      </c>
      <c r="BP226" s="85">
        <f t="shared" si="713"/>
        <v>0</v>
      </c>
      <c r="BQ226" s="85">
        <f t="shared" si="713"/>
        <v>0</v>
      </c>
      <c r="BR226" s="85">
        <f t="shared" si="713"/>
        <v>0</v>
      </c>
      <c r="BS226" s="85">
        <f t="shared" si="713"/>
        <v>0</v>
      </c>
      <c r="BT226" s="85">
        <f t="shared" si="713"/>
        <v>0</v>
      </c>
      <c r="BU226" s="85">
        <f t="shared" si="713"/>
        <v>0</v>
      </c>
      <c r="BV226" s="85">
        <f t="shared" si="713"/>
        <v>0</v>
      </c>
      <c r="BW226" s="85">
        <f t="shared" si="713"/>
        <v>0</v>
      </c>
      <c r="BX226" s="85">
        <f t="shared" si="713"/>
        <v>0</v>
      </c>
      <c r="BY226" s="85">
        <f t="shared" si="713"/>
        <v>0</v>
      </c>
      <c r="BZ226" s="85">
        <f t="shared" si="713"/>
        <v>0</v>
      </c>
      <c r="CA226" s="85">
        <f t="shared" si="713"/>
        <v>0</v>
      </c>
      <c r="CB226" s="85">
        <f t="shared" si="713"/>
        <v>0</v>
      </c>
      <c r="CC226" s="85">
        <f t="shared" ref="CC226:DC226" si="714">IF(OR(CC206=$CL$6,CC206=$BU$6),"■",)</f>
        <v>0</v>
      </c>
      <c r="CD226" s="85">
        <f t="shared" si="714"/>
        <v>0</v>
      </c>
      <c r="CE226" s="85">
        <f t="shared" si="714"/>
        <v>0</v>
      </c>
      <c r="CF226" s="85">
        <f t="shared" si="714"/>
        <v>0</v>
      </c>
      <c r="CG226" s="85">
        <f t="shared" si="714"/>
        <v>0</v>
      </c>
      <c r="CH226" s="85">
        <f t="shared" si="714"/>
        <v>0</v>
      </c>
      <c r="CI226" s="85">
        <f t="shared" si="714"/>
        <v>0</v>
      </c>
      <c r="CJ226" s="85">
        <f t="shared" si="714"/>
        <v>0</v>
      </c>
      <c r="CK226" s="85">
        <f t="shared" si="714"/>
        <v>0</v>
      </c>
      <c r="CL226" s="85">
        <f t="shared" si="714"/>
        <v>0</v>
      </c>
      <c r="CM226" s="85">
        <f t="shared" si="714"/>
        <v>0</v>
      </c>
      <c r="CN226" s="85">
        <f t="shared" si="714"/>
        <v>0</v>
      </c>
      <c r="CO226" s="85">
        <f t="shared" si="714"/>
        <v>0</v>
      </c>
      <c r="CP226" s="85">
        <f t="shared" si="714"/>
        <v>0</v>
      </c>
      <c r="CQ226" s="85">
        <f t="shared" si="714"/>
        <v>0</v>
      </c>
      <c r="CR226" s="85">
        <f t="shared" si="714"/>
        <v>0</v>
      </c>
      <c r="CS226" s="85">
        <f t="shared" si="714"/>
        <v>0</v>
      </c>
      <c r="CT226" s="85">
        <f t="shared" si="714"/>
        <v>0</v>
      </c>
      <c r="CU226" s="85">
        <f t="shared" si="714"/>
        <v>0</v>
      </c>
      <c r="CV226" s="85">
        <f t="shared" si="714"/>
        <v>0</v>
      </c>
      <c r="CW226" s="85">
        <f t="shared" si="714"/>
        <v>0</v>
      </c>
      <c r="CX226" s="85">
        <f t="shared" si="714"/>
        <v>0</v>
      </c>
      <c r="CY226" s="85">
        <f t="shared" si="714"/>
        <v>0</v>
      </c>
      <c r="CZ226" s="85">
        <f t="shared" si="714"/>
        <v>0</v>
      </c>
      <c r="DA226" s="85">
        <f t="shared" si="714"/>
        <v>0</v>
      </c>
      <c r="DB226" s="85">
        <f t="shared" si="714"/>
        <v>0</v>
      </c>
      <c r="DC226" s="85">
        <f t="shared" si="714"/>
        <v>0</v>
      </c>
      <c r="DD226" s="34"/>
      <c r="DE226" s="71" t="s">
        <v>39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3">
        <f>IFERROR(AVERAGEIF(DJ208:DJ225,"&lt;&gt;0"),0)</f>
        <v>0</v>
      </c>
      <c r="DL226" s="71" t="s">
        <v>39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3">
        <f>IFERROR(AVERAGEIF(DQ208:DQ225,"&lt;&gt;0"),0)</f>
        <v>0</v>
      </c>
      <c r="DS226" s="71" t="s">
        <v>39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3">
        <f>IFERROR(AVERAGEIF(DX208:DX225,"&lt;&gt;0"),0)</f>
        <v>0</v>
      </c>
    </row>
    <row r="227" spans="2:129" ht="15" customHeight="1" x14ac:dyDescent="0.15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6">
        <f>DATE(YEAR(P228),MONTH(P228),1)</f>
        <v>46204</v>
      </c>
      <c r="AB227" s="166">
        <f>DATE(YEAR(AA227),MONTH(AA227),1)</f>
        <v>46204</v>
      </c>
      <c r="AC227" s="166"/>
      <c r="AD227" s="166"/>
      <c r="AE227" s="166"/>
      <c r="AF227" s="166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7">
        <f>EOMONTH(AA227,1)</f>
        <v>46265</v>
      </c>
      <c r="BG227" s="166">
        <f>DATE(YEAR(BF227),MONTH(BF227),1)</f>
        <v>46235</v>
      </c>
      <c r="BH227" s="166"/>
      <c r="BI227" s="166"/>
      <c r="BJ227" s="166"/>
      <c r="BK227" s="166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7">
        <f>EOMONTH(BF227,1)</f>
        <v>46295</v>
      </c>
      <c r="CL227" s="166">
        <f>DATE(YEAR(CK227),MONTH(CK227),1)</f>
        <v>46266</v>
      </c>
      <c r="CM227" s="166"/>
      <c r="CN227" s="166"/>
      <c r="CO227" s="166"/>
      <c r="CP227" s="166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42" t="s">
        <v>5</v>
      </c>
      <c r="DG227" s="142"/>
      <c r="DH227" s="142"/>
      <c r="DJ227" s="77" t="s">
        <v>43</v>
      </c>
      <c r="DL227" s="34"/>
      <c r="DM227" s="142" t="s">
        <v>5</v>
      </c>
      <c r="DN227" s="142"/>
      <c r="DO227" s="142"/>
      <c r="DQ227" s="77" t="s">
        <v>43</v>
      </c>
      <c r="DS227" s="34"/>
      <c r="DT227" s="142" t="s">
        <v>5</v>
      </c>
      <c r="DU227" s="142"/>
      <c r="DV227" s="142"/>
      <c r="DX227" s="77" t="s">
        <v>43</v>
      </c>
    </row>
    <row r="228" spans="2:129" ht="15" customHeight="1" x14ac:dyDescent="0.15">
      <c r="B228" s="131"/>
      <c r="C228" s="131"/>
      <c r="D228" s="131"/>
      <c r="E228" s="132" t="s">
        <v>3</v>
      </c>
      <c r="F228" s="133"/>
      <c r="G228" s="133"/>
      <c r="H228" s="133"/>
      <c r="I228" s="133"/>
      <c r="J228" s="134"/>
      <c r="K228" s="138" t="s">
        <v>4</v>
      </c>
      <c r="L228" s="133"/>
      <c r="M228" s="133"/>
      <c r="N228" s="133"/>
      <c r="O228" s="134"/>
      <c r="P228" s="47">
        <f>DATE(YEAR(DD206),MONTH(DD206),1)</f>
        <v>46204</v>
      </c>
      <c r="Q228" s="47">
        <f>P228+DAY(1)</f>
        <v>46205</v>
      </c>
      <c r="R228" s="47">
        <f>Q228+DAY(1)</f>
        <v>46206</v>
      </c>
      <c r="S228" s="47">
        <f t="shared" ref="S228" si="721">R228+DAY(1)</f>
        <v>46207</v>
      </c>
      <c r="T228" s="47">
        <f t="shared" ref="T228" si="722">S228+DAY(1)</f>
        <v>46208</v>
      </c>
      <c r="U228" s="47">
        <f t="shared" ref="U228" si="723">T228+DAY(1)</f>
        <v>46209</v>
      </c>
      <c r="V228" s="47">
        <f t="shared" ref="V228" si="724">U228+DAY(1)</f>
        <v>46210</v>
      </c>
      <c r="W228" s="47">
        <f t="shared" ref="W228" si="725">V228+DAY(1)</f>
        <v>46211</v>
      </c>
      <c r="X228" s="47">
        <f t="shared" ref="X228" si="726">W228+DAY(1)</f>
        <v>46212</v>
      </c>
      <c r="Y228" s="47">
        <f t="shared" ref="Y228" si="727">X228+DAY(1)</f>
        <v>46213</v>
      </c>
      <c r="Z228" s="47">
        <f t="shared" ref="Z228" si="728">Y228+DAY(1)</f>
        <v>46214</v>
      </c>
      <c r="AA228" s="47">
        <f t="shared" ref="AA228" si="729">Z228+DAY(1)</f>
        <v>46215</v>
      </c>
      <c r="AB228" s="47">
        <f t="shared" ref="AB228" si="730">AA228+DAY(1)</f>
        <v>46216</v>
      </c>
      <c r="AC228" s="47">
        <f t="shared" ref="AC228" si="731">AB228+DAY(1)</f>
        <v>46217</v>
      </c>
      <c r="AD228" s="47">
        <f t="shared" ref="AD228" si="732">AC228+DAY(1)</f>
        <v>46218</v>
      </c>
      <c r="AE228" s="47">
        <f t="shared" ref="AE228" si="733">AD228+DAY(1)</f>
        <v>46219</v>
      </c>
      <c r="AF228" s="47">
        <f t="shared" ref="AF228" si="734">AE228+DAY(1)</f>
        <v>46220</v>
      </c>
      <c r="AG228" s="47">
        <f t="shared" ref="AG228" si="735">AF228+DAY(1)</f>
        <v>46221</v>
      </c>
      <c r="AH228" s="47">
        <f t="shared" ref="AH228" si="736">AG228+DAY(1)</f>
        <v>46222</v>
      </c>
      <c r="AI228" s="47">
        <f t="shared" ref="AI228" si="737">AH228+DAY(1)</f>
        <v>46223</v>
      </c>
      <c r="AJ228" s="47">
        <f t="shared" ref="AJ228" si="738">AI228+DAY(1)</f>
        <v>46224</v>
      </c>
      <c r="AK228" s="47">
        <f t="shared" ref="AK228" si="739">AJ228+DAY(1)</f>
        <v>46225</v>
      </c>
      <c r="AL228" s="47">
        <f t="shared" ref="AL228" si="740">AK228+DAY(1)</f>
        <v>46226</v>
      </c>
      <c r="AM228" s="47">
        <f t="shared" ref="AM228" si="741">AL228+DAY(1)</f>
        <v>46227</v>
      </c>
      <c r="AN228" s="47">
        <f t="shared" ref="AN228" si="742">AM228+DAY(1)</f>
        <v>46228</v>
      </c>
      <c r="AO228" s="47">
        <f t="shared" ref="AO228" si="743">AN228+DAY(1)</f>
        <v>46229</v>
      </c>
      <c r="AP228" s="47">
        <f t="shared" ref="AP228" si="744">AO228+DAY(1)</f>
        <v>46230</v>
      </c>
      <c r="AQ228" s="47">
        <f t="shared" ref="AQ228" si="745">AP228+DAY(1)</f>
        <v>46231</v>
      </c>
      <c r="AR228" s="47">
        <f t="shared" ref="AR228" si="746">AQ228+DAY(1)</f>
        <v>46232</v>
      </c>
      <c r="AS228" s="47">
        <f t="shared" ref="AS228" si="747">AR228+DAY(1)</f>
        <v>46233</v>
      </c>
      <c r="AT228" s="47">
        <f t="shared" ref="AT228" si="748">AS228+DAY(1)</f>
        <v>46234</v>
      </c>
      <c r="AU228" s="47">
        <f t="shared" ref="AU228" si="749">AT228+DAY(1)</f>
        <v>46235</v>
      </c>
      <c r="AV228" s="47">
        <f t="shared" ref="AV228" si="750">AU228+DAY(1)</f>
        <v>46236</v>
      </c>
      <c r="AW228" s="47">
        <f t="shared" ref="AW228" si="751">AV228+DAY(1)</f>
        <v>46237</v>
      </c>
      <c r="AX228" s="47">
        <f t="shared" ref="AX228" si="752">AW228+DAY(1)</f>
        <v>46238</v>
      </c>
      <c r="AY228" s="47">
        <f t="shared" ref="AY228" si="753">AX228+DAY(1)</f>
        <v>46239</v>
      </c>
      <c r="AZ228" s="47">
        <f t="shared" ref="AZ228" si="754">AY228+DAY(1)</f>
        <v>46240</v>
      </c>
      <c r="BA228" s="47">
        <f t="shared" ref="BA228" si="755">AZ228+DAY(1)</f>
        <v>46241</v>
      </c>
      <c r="BB228" s="47">
        <f t="shared" ref="BB228" si="756">BA228+DAY(1)</f>
        <v>46242</v>
      </c>
      <c r="BC228" s="47">
        <f t="shared" ref="BC228" si="757">BB228+DAY(1)</f>
        <v>46243</v>
      </c>
      <c r="BD228" s="47">
        <f t="shared" ref="BD228" si="758">BC228+DAY(1)</f>
        <v>46244</v>
      </c>
      <c r="BE228" s="47">
        <f t="shared" ref="BE228" si="759">BD228+DAY(1)</f>
        <v>46245</v>
      </c>
      <c r="BF228" s="47">
        <f t="shared" ref="BF228" si="760">BE228+DAY(1)</f>
        <v>46246</v>
      </c>
      <c r="BG228" s="47">
        <f t="shared" ref="BG228" si="761">BF228+DAY(1)</f>
        <v>46247</v>
      </c>
      <c r="BH228" s="47">
        <f t="shared" ref="BH228" si="762">BG228+DAY(1)</f>
        <v>46248</v>
      </c>
      <c r="BI228" s="47">
        <f t="shared" ref="BI228" si="763">BH228+DAY(1)</f>
        <v>46249</v>
      </c>
      <c r="BJ228" s="47">
        <f t="shared" ref="BJ228" si="764">BI228+DAY(1)</f>
        <v>46250</v>
      </c>
      <c r="BK228" s="47">
        <f t="shared" ref="BK228" si="765">BJ228+DAY(1)</f>
        <v>46251</v>
      </c>
      <c r="BL228" s="47">
        <f t="shared" ref="BL228" si="766">BK228+DAY(1)</f>
        <v>46252</v>
      </c>
      <c r="BM228" s="47">
        <f t="shared" ref="BM228" si="767">BL228+DAY(1)</f>
        <v>46253</v>
      </c>
      <c r="BN228" s="47">
        <f t="shared" ref="BN228" si="768">BM228+DAY(1)</f>
        <v>46254</v>
      </c>
      <c r="BO228" s="47">
        <f t="shared" ref="BO228" si="769">BN228+DAY(1)</f>
        <v>46255</v>
      </c>
      <c r="BP228" s="47">
        <f t="shared" ref="BP228" si="770">BO228+DAY(1)</f>
        <v>46256</v>
      </c>
      <c r="BQ228" s="47">
        <f t="shared" ref="BQ228" si="771">BP228+DAY(1)</f>
        <v>46257</v>
      </c>
      <c r="BR228" s="47">
        <f t="shared" ref="BR228" si="772">BQ228+DAY(1)</f>
        <v>46258</v>
      </c>
      <c r="BS228" s="47">
        <f t="shared" ref="BS228" si="773">BR228+DAY(1)</f>
        <v>46259</v>
      </c>
      <c r="BT228" s="47">
        <f t="shared" ref="BT228" si="774">BS228+DAY(1)</f>
        <v>46260</v>
      </c>
      <c r="BU228" s="47">
        <f t="shared" ref="BU228" si="775">BT228+DAY(1)</f>
        <v>46261</v>
      </c>
      <c r="BV228" s="47">
        <f t="shared" ref="BV228" si="776">BU228+DAY(1)</f>
        <v>46262</v>
      </c>
      <c r="BW228" s="47">
        <f t="shared" ref="BW228" si="777">BV228+DAY(1)</f>
        <v>46263</v>
      </c>
      <c r="BX228" s="47">
        <f t="shared" ref="BX228" si="778">BW228+DAY(1)</f>
        <v>46264</v>
      </c>
      <c r="BY228" s="47">
        <f t="shared" ref="BY228" si="779">BX228+DAY(1)</f>
        <v>46265</v>
      </c>
      <c r="BZ228" s="47">
        <f t="shared" ref="BZ228" si="780">BY228+DAY(1)</f>
        <v>46266</v>
      </c>
      <c r="CA228" s="47">
        <f t="shared" ref="CA228" si="781">BZ228+DAY(1)</f>
        <v>46267</v>
      </c>
      <c r="CB228" s="47">
        <f t="shared" ref="CB228" si="782">CA228+DAY(1)</f>
        <v>46268</v>
      </c>
      <c r="CC228" s="47">
        <f t="shared" ref="CC228" si="783">CB228+DAY(1)</f>
        <v>46269</v>
      </c>
      <c r="CD228" s="47">
        <f t="shared" ref="CD228" si="784">CC228+DAY(1)</f>
        <v>46270</v>
      </c>
      <c r="CE228" s="47">
        <f t="shared" ref="CE228" si="785">CD228+DAY(1)</f>
        <v>46271</v>
      </c>
      <c r="CF228" s="47">
        <f t="shared" ref="CF228" si="786">CE228+DAY(1)</f>
        <v>46272</v>
      </c>
      <c r="CG228" s="47">
        <f t="shared" ref="CG228" si="787">CF228+DAY(1)</f>
        <v>46273</v>
      </c>
      <c r="CH228" s="47">
        <f t="shared" ref="CH228" si="788">CG228+DAY(1)</f>
        <v>46274</v>
      </c>
      <c r="CI228" s="47">
        <f t="shared" ref="CI228" si="789">CH228+DAY(1)</f>
        <v>46275</v>
      </c>
      <c r="CJ228" s="47">
        <f t="shared" ref="CJ228" si="790">CI228+DAY(1)</f>
        <v>46276</v>
      </c>
      <c r="CK228" s="47">
        <f t="shared" ref="CK228" si="791">CJ228+DAY(1)</f>
        <v>46277</v>
      </c>
      <c r="CL228" s="47">
        <f t="shared" ref="CL228" si="792">CK228+DAY(1)</f>
        <v>46278</v>
      </c>
      <c r="CM228" s="47">
        <f t="shared" ref="CM228" si="793">CL228+DAY(1)</f>
        <v>46279</v>
      </c>
      <c r="CN228" s="47">
        <f t="shared" ref="CN228" si="794">CM228+DAY(1)</f>
        <v>46280</v>
      </c>
      <c r="CO228" s="47">
        <f t="shared" ref="CO228" si="795">CN228+DAY(1)</f>
        <v>46281</v>
      </c>
      <c r="CP228" s="47">
        <f t="shared" ref="CP228" si="796">CO228+DAY(1)</f>
        <v>46282</v>
      </c>
      <c r="CQ228" s="47">
        <f t="shared" ref="CQ228" si="797">CP228+DAY(1)</f>
        <v>46283</v>
      </c>
      <c r="CR228" s="47">
        <f t="shared" ref="CR228" si="798">CQ228+DAY(1)</f>
        <v>46284</v>
      </c>
      <c r="CS228" s="47">
        <f t="shared" ref="CS228" si="799">CR228+DAY(1)</f>
        <v>46285</v>
      </c>
      <c r="CT228" s="47">
        <f t="shared" ref="CT228" si="800">CS228+DAY(1)</f>
        <v>46286</v>
      </c>
      <c r="CU228" s="47">
        <f t="shared" ref="CU228" si="801">CT228+DAY(1)</f>
        <v>46287</v>
      </c>
      <c r="CV228" s="47">
        <f t="shared" ref="CV228" si="802">CU228+DAY(1)</f>
        <v>46288</v>
      </c>
      <c r="CW228" s="47">
        <f t="shared" ref="CW228" si="803">CV228+DAY(1)</f>
        <v>46289</v>
      </c>
      <c r="CX228" s="47">
        <f t="shared" ref="CX228" si="804">CW228+DAY(1)</f>
        <v>46290</v>
      </c>
      <c r="CY228" s="47">
        <f t="shared" ref="CY228" si="805">CX228+DAY(1)</f>
        <v>46291</v>
      </c>
      <c r="CZ228" s="47">
        <f t="shared" ref="CZ228" si="806">CY228+DAY(1)</f>
        <v>46292</v>
      </c>
      <c r="DA228" s="47">
        <f t="shared" ref="DA228" si="807">CZ228+DAY(1)</f>
        <v>46293</v>
      </c>
      <c r="DB228" s="47">
        <f t="shared" ref="DB228" si="808">DA228+DAY(1)</f>
        <v>46294</v>
      </c>
      <c r="DC228" s="55">
        <f t="shared" ref="DC228" si="809">DB228+DAY(1)</f>
        <v>46295</v>
      </c>
      <c r="DD228" s="66">
        <f>DC228+DAY(1)</f>
        <v>46296</v>
      </c>
      <c r="DE228" s="48"/>
      <c r="DF228" s="140">
        <f>AB227</f>
        <v>46204</v>
      </c>
      <c r="DG228" s="140"/>
      <c r="DH228" s="140"/>
      <c r="DJ228" s="82" t="str">
        <f>IF(OR(AND(DJ248&gt;=0.285,DF248&gt;=1),AND(DJ248=0,DF248=0)),"OK","NG")</f>
        <v>OK</v>
      </c>
      <c r="DK228" s="80">
        <f>IFERROR(IF(DJ228="NG",1,0),0)</f>
        <v>0</v>
      </c>
      <c r="DL228" s="48"/>
      <c r="DM228" s="140">
        <f>BG227</f>
        <v>46235</v>
      </c>
      <c r="DN228" s="140"/>
      <c r="DO228" s="140"/>
      <c r="DQ228" s="82" t="str">
        <f>IF(OR(AND(DQ248&gt;=0.285,DM248&gt;=1),AND(DQ248=0,DM248=0)),"OK","NG")</f>
        <v>OK</v>
      </c>
      <c r="DR228" s="80">
        <f>IFERROR(IF(DQ228="NG",1,0),0)</f>
        <v>0</v>
      </c>
      <c r="DS228" s="48"/>
      <c r="DT228" s="140">
        <f>CL227</f>
        <v>46266</v>
      </c>
      <c r="DU228" s="140"/>
      <c r="DV228" s="140"/>
      <c r="DX228" s="82" t="str">
        <f>IF(OR(AND(DX248&gt;=0.285,DT248&gt;=1),AND(DX248=0,DT248=0)),"OK","NG")</f>
        <v>OK</v>
      </c>
      <c r="DY228" s="80">
        <f>IFERROR(IF(DX228="NG",1,0),0)</f>
        <v>0</v>
      </c>
    </row>
    <row r="229" spans="2:129" ht="15" customHeight="1" x14ac:dyDescent="0.15">
      <c r="B229" s="131"/>
      <c r="C229" s="131"/>
      <c r="D229" s="131"/>
      <c r="E229" s="135"/>
      <c r="F229" s="136"/>
      <c r="G229" s="136"/>
      <c r="H229" s="136"/>
      <c r="I229" s="136"/>
      <c r="J229" s="137"/>
      <c r="K229" s="139"/>
      <c r="L229" s="136"/>
      <c r="M229" s="136"/>
      <c r="N229" s="136"/>
      <c r="O229" s="137"/>
      <c r="P229" s="49" t="str">
        <f>TEXT(WEEKDAY(+P228),"aaa")</f>
        <v>水</v>
      </c>
      <c r="Q229" s="49" t="str">
        <f>TEXT(WEEKDAY(+Q228),"aaa")</f>
        <v>木</v>
      </c>
      <c r="R229" s="49" t="str">
        <f>TEXT(WEEKDAY(+R228),"aaa")</f>
        <v>金</v>
      </c>
      <c r="S229" s="49" t="str">
        <f>TEXT(WEEKDAY(+S228),"aaa")</f>
        <v>土</v>
      </c>
      <c r="T229" s="49" t="str">
        <f t="shared" ref="T229:CE229" si="810">TEXT(WEEKDAY(+T228),"aaa")</f>
        <v>日</v>
      </c>
      <c r="U229" s="49" t="str">
        <f t="shared" si="810"/>
        <v>月</v>
      </c>
      <c r="V229" s="49" t="str">
        <f t="shared" si="810"/>
        <v>火</v>
      </c>
      <c r="W229" s="49" t="str">
        <f t="shared" si="810"/>
        <v>水</v>
      </c>
      <c r="X229" s="49" t="str">
        <f t="shared" si="810"/>
        <v>木</v>
      </c>
      <c r="Y229" s="49" t="str">
        <f t="shared" si="810"/>
        <v>金</v>
      </c>
      <c r="Z229" s="49" t="str">
        <f t="shared" si="810"/>
        <v>土</v>
      </c>
      <c r="AA229" s="49" t="str">
        <f t="shared" si="810"/>
        <v>日</v>
      </c>
      <c r="AB229" s="49" t="str">
        <f t="shared" si="810"/>
        <v>月</v>
      </c>
      <c r="AC229" s="49" t="str">
        <f t="shared" si="810"/>
        <v>火</v>
      </c>
      <c r="AD229" s="49" t="str">
        <f t="shared" si="810"/>
        <v>水</v>
      </c>
      <c r="AE229" s="49" t="str">
        <f t="shared" si="810"/>
        <v>木</v>
      </c>
      <c r="AF229" s="49" t="str">
        <f t="shared" si="810"/>
        <v>金</v>
      </c>
      <c r="AG229" s="49" t="str">
        <f t="shared" si="810"/>
        <v>土</v>
      </c>
      <c r="AH229" s="49" t="str">
        <f t="shared" si="810"/>
        <v>日</v>
      </c>
      <c r="AI229" s="49" t="str">
        <f t="shared" si="810"/>
        <v>月</v>
      </c>
      <c r="AJ229" s="49" t="str">
        <f t="shared" si="810"/>
        <v>火</v>
      </c>
      <c r="AK229" s="49" t="str">
        <f t="shared" si="810"/>
        <v>水</v>
      </c>
      <c r="AL229" s="49" t="str">
        <f t="shared" si="810"/>
        <v>木</v>
      </c>
      <c r="AM229" s="49" t="str">
        <f t="shared" si="810"/>
        <v>金</v>
      </c>
      <c r="AN229" s="49" t="str">
        <f t="shared" si="810"/>
        <v>土</v>
      </c>
      <c r="AO229" s="49" t="str">
        <f t="shared" si="810"/>
        <v>日</v>
      </c>
      <c r="AP229" s="49" t="str">
        <f t="shared" si="810"/>
        <v>月</v>
      </c>
      <c r="AQ229" s="49" t="str">
        <f t="shared" si="810"/>
        <v>火</v>
      </c>
      <c r="AR229" s="49" t="str">
        <f t="shared" si="810"/>
        <v>水</v>
      </c>
      <c r="AS229" s="49" t="str">
        <f t="shared" si="810"/>
        <v>木</v>
      </c>
      <c r="AT229" s="49" t="str">
        <f t="shared" si="810"/>
        <v>金</v>
      </c>
      <c r="AU229" s="49" t="str">
        <f t="shared" si="810"/>
        <v>土</v>
      </c>
      <c r="AV229" s="49" t="str">
        <f t="shared" si="810"/>
        <v>日</v>
      </c>
      <c r="AW229" s="49" t="str">
        <f t="shared" si="810"/>
        <v>月</v>
      </c>
      <c r="AX229" s="49" t="str">
        <f t="shared" si="810"/>
        <v>火</v>
      </c>
      <c r="AY229" s="49" t="str">
        <f t="shared" si="810"/>
        <v>水</v>
      </c>
      <c r="AZ229" s="49" t="str">
        <f t="shared" si="810"/>
        <v>木</v>
      </c>
      <c r="BA229" s="49" t="str">
        <f t="shared" si="810"/>
        <v>金</v>
      </c>
      <c r="BB229" s="49" t="str">
        <f t="shared" si="810"/>
        <v>土</v>
      </c>
      <c r="BC229" s="49" t="str">
        <f t="shared" si="810"/>
        <v>日</v>
      </c>
      <c r="BD229" s="49" t="str">
        <f t="shared" si="810"/>
        <v>月</v>
      </c>
      <c r="BE229" s="49" t="str">
        <f t="shared" si="810"/>
        <v>火</v>
      </c>
      <c r="BF229" s="49" t="str">
        <f t="shared" si="810"/>
        <v>水</v>
      </c>
      <c r="BG229" s="49" t="str">
        <f t="shared" si="810"/>
        <v>木</v>
      </c>
      <c r="BH229" s="49" t="str">
        <f t="shared" si="810"/>
        <v>金</v>
      </c>
      <c r="BI229" s="49" t="str">
        <f t="shared" si="810"/>
        <v>土</v>
      </c>
      <c r="BJ229" s="49" t="str">
        <f t="shared" si="810"/>
        <v>日</v>
      </c>
      <c r="BK229" s="49" t="str">
        <f t="shared" si="810"/>
        <v>月</v>
      </c>
      <c r="BL229" s="49" t="str">
        <f t="shared" si="810"/>
        <v>火</v>
      </c>
      <c r="BM229" s="49" t="str">
        <f t="shared" si="810"/>
        <v>水</v>
      </c>
      <c r="BN229" s="49" t="str">
        <f t="shared" si="810"/>
        <v>木</v>
      </c>
      <c r="BO229" s="49" t="str">
        <f t="shared" si="810"/>
        <v>金</v>
      </c>
      <c r="BP229" s="49" t="str">
        <f t="shared" si="810"/>
        <v>土</v>
      </c>
      <c r="BQ229" s="49" t="str">
        <f t="shared" si="810"/>
        <v>日</v>
      </c>
      <c r="BR229" s="49" t="str">
        <f t="shared" si="810"/>
        <v>月</v>
      </c>
      <c r="BS229" s="49" t="str">
        <f t="shared" si="810"/>
        <v>火</v>
      </c>
      <c r="BT229" s="49" t="str">
        <f t="shared" si="810"/>
        <v>水</v>
      </c>
      <c r="BU229" s="49" t="str">
        <f t="shared" si="810"/>
        <v>木</v>
      </c>
      <c r="BV229" s="49" t="str">
        <f t="shared" si="810"/>
        <v>金</v>
      </c>
      <c r="BW229" s="49" t="str">
        <f t="shared" si="810"/>
        <v>土</v>
      </c>
      <c r="BX229" s="49" t="str">
        <f t="shared" si="810"/>
        <v>日</v>
      </c>
      <c r="BY229" s="49" t="str">
        <f t="shared" si="810"/>
        <v>月</v>
      </c>
      <c r="BZ229" s="49" t="str">
        <f t="shared" si="810"/>
        <v>火</v>
      </c>
      <c r="CA229" s="49" t="str">
        <f t="shared" si="810"/>
        <v>水</v>
      </c>
      <c r="CB229" s="49" t="str">
        <f t="shared" si="810"/>
        <v>木</v>
      </c>
      <c r="CC229" s="49" t="str">
        <f t="shared" si="810"/>
        <v>金</v>
      </c>
      <c r="CD229" s="49" t="str">
        <f t="shared" si="810"/>
        <v>土</v>
      </c>
      <c r="CE229" s="49" t="str">
        <f t="shared" si="810"/>
        <v>日</v>
      </c>
      <c r="CF229" s="49" t="str">
        <f t="shared" ref="CF229:DC229" si="811">TEXT(WEEKDAY(+CF228),"aaa")</f>
        <v>月</v>
      </c>
      <c r="CG229" s="49" t="str">
        <f t="shared" si="811"/>
        <v>火</v>
      </c>
      <c r="CH229" s="49" t="str">
        <f t="shared" si="811"/>
        <v>水</v>
      </c>
      <c r="CI229" s="49" t="str">
        <f t="shared" si="811"/>
        <v>木</v>
      </c>
      <c r="CJ229" s="49" t="str">
        <f t="shared" si="811"/>
        <v>金</v>
      </c>
      <c r="CK229" s="49" t="str">
        <f t="shared" si="811"/>
        <v>土</v>
      </c>
      <c r="CL229" s="49" t="str">
        <f t="shared" si="811"/>
        <v>日</v>
      </c>
      <c r="CM229" s="49" t="str">
        <f t="shared" si="811"/>
        <v>月</v>
      </c>
      <c r="CN229" s="49" t="str">
        <f t="shared" si="811"/>
        <v>火</v>
      </c>
      <c r="CO229" s="49" t="str">
        <f t="shared" si="811"/>
        <v>水</v>
      </c>
      <c r="CP229" s="49" t="str">
        <f t="shared" si="811"/>
        <v>木</v>
      </c>
      <c r="CQ229" s="49" t="str">
        <f t="shared" si="811"/>
        <v>金</v>
      </c>
      <c r="CR229" s="49" t="str">
        <f t="shared" si="811"/>
        <v>土</v>
      </c>
      <c r="CS229" s="49" t="str">
        <f t="shared" si="811"/>
        <v>日</v>
      </c>
      <c r="CT229" s="49" t="str">
        <f t="shared" si="811"/>
        <v>月</v>
      </c>
      <c r="CU229" s="49" t="str">
        <f t="shared" si="811"/>
        <v>火</v>
      </c>
      <c r="CV229" s="49" t="str">
        <f t="shared" si="811"/>
        <v>水</v>
      </c>
      <c r="CW229" s="49" t="str">
        <f t="shared" si="811"/>
        <v>木</v>
      </c>
      <c r="CX229" s="49" t="str">
        <f t="shared" si="811"/>
        <v>金</v>
      </c>
      <c r="CY229" s="49" t="str">
        <f t="shared" si="811"/>
        <v>土</v>
      </c>
      <c r="CZ229" s="49" t="str">
        <f t="shared" si="811"/>
        <v>日</v>
      </c>
      <c r="DA229" s="49" t="str">
        <f t="shared" si="811"/>
        <v>月</v>
      </c>
      <c r="DB229" s="49" t="str">
        <f t="shared" si="811"/>
        <v>火</v>
      </c>
      <c r="DC229" s="50" t="str">
        <f t="shared" si="811"/>
        <v>水</v>
      </c>
      <c r="DD229" s="34"/>
      <c r="DE229" s="48"/>
      <c r="DF229" s="69" t="s">
        <v>31</v>
      </c>
      <c r="DG229" s="69" t="s">
        <v>30</v>
      </c>
      <c r="DH229" s="70" t="s">
        <v>38</v>
      </c>
      <c r="DI229" s="74" t="s">
        <v>40</v>
      </c>
      <c r="DL229" s="48"/>
      <c r="DM229" s="69" t="s">
        <v>31</v>
      </c>
      <c r="DN229" s="69" t="s">
        <v>30</v>
      </c>
      <c r="DO229" s="70" t="s">
        <v>38</v>
      </c>
      <c r="DP229" s="74" t="s">
        <v>40</v>
      </c>
      <c r="DS229" s="48"/>
      <c r="DT229" s="69" t="s">
        <v>31</v>
      </c>
      <c r="DU229" s="69" t="s">
        <v>30</v>
      </c>
      <c r="DV229" s="70" t="s">
        <v>38</v>
      </c>
      <c r="DW229" s="74" t="s">
        <v>40</v>
      </c>
    </row>
    <row r="230" spans="2:129" ht="15" customHeight="1" x14ac:dyDescent="0.15">
      <c r="B230" s="127"/>
      <c r="C230" s="127"/>
      <c r="D230" s="127"/>
      <c r="E230" s="128" t="str">
        <f>$E$22</f>
        <v>●建設</v>
      </c>
      <c r="F230" s="129"/>
      <c r="G230" s="129"/>
      <c r="H230" s="129"/>
      <c r="I230" s="129"/>
      <c r="J230" s="130"/>
      <c r="K230" s="120" t="str">
        <f>$K$22</f>
        <v>小松　一郎</v>
      </c>
      <c r="L230" s="121"/>
      <c r="M230" s="121"/>
      <c r="N230" s="121"/>
      <c r="O230" s="12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  <c r="CP230" s="101"/>
      <c r="CQ230" s="101"/>
      <c r="CR230" s="101"/>
      <c r="CS230" s="101"/>
      <c r="CT230" s="101"/>
      <c r="CU230" s="101"/>
      <c r="CV230" s="101"/>
      <c r="CW230" s="101"/>
      <c r="CX230" s="101"/>
      <c r="CY230" s="101"/>
      <c r="CZ230" s="101"/>
      <c r="DA230" s="101"/>
      <c r="DB230" s="101"/>
      <c r="DC230" s="103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15">
      <c r="B231" s="127"/>
      <c r="C231" s="127"/>
      <c r="D231" s="127"/>
      <c r="E231" s="117" t="str">
        <f>$E$23</f>
        <v xml:space="preserve"> </v>
      </c>
      <c r="F231" s="118"/>
      <c r="G231" s="118"/>
      <c r="H231" s="118"/>
      <c r="I231" s="118"/>
      <c r="J231" s="119"/>
      <c r="K231" s="120" t="str">
        <f>$K$23</f>
        <v>小松　二郎</v>
      </c>
      <c r="L231" s="121"/>
      <c r="M231" s="121"/>
      <c r="N231" s="121"/>
      <c r="O231" s="12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  <c r="CP231" s="101"/>
      <c r="CQ231" s="101"/>
      <c r="CR231" s="101"/>
      <c r="CS231" s="101"/>
      <c r="CT231" s="101"/>
      <c r="CU231" s="101"/>
      <c r="CV231" s="101"/>
      <c r="CW231" s="101"/>
      <c r="CX231" s="101"/>
      <c r="CY231" s="101"/>
      <c r="CZ231" s="101"/>
      <c r="DA231" s="101"/>
      <c r="DB231" s="101"/>
      <c r="DC231" s="103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15">
      <c r="B232" s="127"/>
      <c r="C232" s="127"/>
      <c r="D232" s="127"/>
      <c r="E232" s="117" t="str">
        <f>$E$24</f>
        <v xml:space="preserve"> </v>
      </c>
      <c r="F232" s="118"/>
      <c r="G232" s="118"/>
      <c r="H232" s="118"/>
      <c r="I232" s="118"/>
      <c r="J232" s="119"/>
      <c r="K232" s="120" t="str">
        <f>$K$24</f>
        <v>小松　三郎</v>
      </c>
      <c r="L232" s="121"/>
      <c r="M232" s="121"/>
      <c r="N232" s="121"/>
      <c r="O232" s="12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  <c r="CP232" s="101"/>
      <c r="CQ232" s="101"/>
      <c r="CR232" s="101"/>
      <c r="CS232" s="101"/>
      <c r="CT232" s="101"/>
      <c r="CU232" s="101"/>
      <c r="CV232" s="101"/>
      <c r="CW232" s="101"/>
      <c r="CX232" s="101"/>
      <c r="CY232" s="101"/>
      <c r="CZ232" s="101"/>
      <c r="DA232" s="101"/>
      <c r="DB232" s="101"/>
      <c r="DC232" s="103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15">
      <c r="B233" s="127"/>
      <c r="C233" s="127"/>
      <c r="D233" s="127"/>
      <c r="E233" s="117" t="str">
        <f>$E$25</f>
        <v xml:space="preserve"> </v>
      </c>
      <c r="F233" s="118"/>
      <c r="G233" s="118"/>
      <c r="H233" s="118"/>
      <c r="I233" s="118"/>
      <c r="J233" s="119"/>
      <c r="K233" s="120" t="str">
        <f>$K$25</f>
        <v>小松　四郎</v>
      </c>
      <c r="L233" s="121"/>
      <c r="M233" s="121"/>
      <c r="N233" s="121"/>
      <c r="O233" s="12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  <c r="CP233" s="101"/>
      <c r="CQ233" s="101"/>
      <c r="CR233" s="101"/>
      <c r="CS233" s="101"/>
      <c r="CT233" s="101"/>
      <c r="CU233" s="101"/>
      <c r="CV233" s="101"/>
      <c r="CW233" s="101"/>
      <c r="CX233" s="101"/>
      <c r="CY233" s="101"/>
      <c r="CZ233" s="101"/>
      <c r="DA233" s="101"/>
      <c r="DB233" s="101"/>
      <c r="DC233" s="103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15">
      <c r="B234" s="127"/>
      <c r="C234" s="127"/>
      <c r="D234" s="127"/>
      <c r="E234" s="117" t="str">
        <f>$E$26</f>
        <v xml:space="preserve"> </v>
      </c>
      <c r="F234" s="118"/>
      <c r="G234" s="118"/>
      <c r="H234" s="118"/>
      <c r="I234" s="118"/>
      <c r="J234" s="119"/>
      <c r="K234" s="120" t="str">
        <f>$K$26</f>
        <v>小松　五郎</v>
      </c>
      <c r="L234" s="121"/>
      <c r="M234" s="121"/>
      <c r="N234" s="121"/>
      <c r="O234" s="12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  <c r="CP234" s="101"/>
      <c r="CQ234" s="101"/>
      <c r="CR234" s="101"/>
      <c r="CS234" s="101"/>
      <c r="CT234" s="101"/>
      <c r="CU234" s="101"/>
      <c r="CV234" s="101"/>
      <c r="CW234" s="101"/>
      <c r="CX234" s="101"/>
      <c r="CY234" s="101"/>
      <c r="CZ234" s="101"/>
      <c r="DA234" s="101"/>
      <c r="DB234" s="101"/>
      <c r="DC234" s="103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15">
      <c r="B235" s="127"/>
      <c r="C235" s="127"/>
      <c r="D235" s="127"/>
      <c r="E235" s="117" t="str">
        <f>$E$27</f>
        <v xml:space="preserve"> </v>
      </c>
      <c r="F235" s="118"/>
      <c r="G235" s="118"/>
      <c r="H235" s="118"/>
      <c r="I235" s="118"/>
      <c r="J235" s="119"/>
      <c r="K235" s="120" t="str">
        <f>$K$27</f>
        <v>小松　六郎</v>
      </c>
      <c r="L235" s="121"/>
      <c r="M235" s="121"/>
      <c r="N235" s="121"/>
      <c r="O235" s="12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  <c r="CP235" s="101"/>
      <c r="CQ235" s="101"/>
      <c r="CR235" s="101"/>
      <c r="CS235" s="101"/>
      <c r="CT235" s="101"/>
      <c r="CU235" s="101"/>
      <c r="CV235" s="101"/>
      <c r="CW235" s="101"/>
      <c r="CX235" s="101"/>
      <c r="CY235" s="101"/>
      <c r="CZ235" s="101"/>
      <c r="DA235" s="101"/>
      <c r="DB235" s="101"/>
      <c r="DC235" s="103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15">
      <c r="B236" s="127"/>
      <c r="C236" s="127"/>
      <c r="D236" s="127"/>
      <c r="E236" s="117" t="str">
        <f>$E$28</f>
        <v>▲建設（一次下請）</v>
      </c>
      <c r="F236" s="118"/>
      <c r="G236" s="118"/>
      <c r="H236" s="118"/>
      <c r="I236" s="118"/>
      <c r="J236" s="119"/>
      <c r="K236" s="120" t="str">
        <f>$K$28</f>
        <v>小松　一郎</v>
      </c>
      <c r="L236" s="121"/>
      <c r="M236" s="121"/>
      <c r="N236" s="121"/>
      <c r="O236" s="12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  <c r="CP236" s="101"/>
      <c r="CQ236" s="101"/>
      <c r="CR236" s="101"/>
      <c r="CS236" s="101"/>
      <c r="CT236" s="101"/>
      <c r="CU236" s="101"/>
      <c r="CV236" s="101"/>
      <c r="CW236" s="101"/>
      <c r="CX236" s="101"/>
      <c r="CY236" s="101"/>
      <c r="CZ236" s="101"/>
      <c r="DA236" s="101"/>
      <c r="DB236" s="101"/>
      <c r="DC236" s="103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15">
      <c r="B237" s="127"/>
      <c r="C237" s="127"/>
      <c r="D237" s="127"/>
      <c r="E237" s="117" t="str">
        <f>$E$29</f>
        <v xml:space="preserve"> </v>
      </c>
      <c r="F237" s="118"/>
      <c r="G237" s="118"/>
      <c r="H237" s="118"/>
      <c r="I237" s="118"/>
      <c r="J237" s="119"/>
      <c r="K237" s="120" t="str">
        <f>$K$29</f>
        <v>小松　二郎</v>
      </c>
      <c r="L237" s="121"/>
      <c r="M237" s="121"/>
      <c r="N237" s="121"/>
      <c r="O237" s="12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  <c r="CP237" s="101"/>
      <c r="CQ237" s="101"/>
      <c r="CR237" s="101"/>
      <c r="CS237" s="101"/>
      <c r="CT237" s="101"/>
      <c r="CU237" s="101"/>
      <c r="CV237" s="101"/>
      <c r="CW237" s="101"/>
      <c r="CX237" s="101"/>
      <c r="CY237" s="101"/>
      <c r="CZ237" s="101"/>
      <c r="DA237" s="101"/>
      <c r="DB237" s="101"/>
      <c r="DC237" s="103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15">
      <c r="B238" s="127"/>
      <c r="C238" s="127"/>
      <c r="D238" s="127"/>
      <c r="E238" s="117" t="str">
        <f>$E$30</f>
        <v xml:space="preserve"> </v>
      </c>
      <c r="F238" s="118"/>
      <c r="G238" s="118"/>
      <c r="H238" s="118"/>
      <c r="I238" s="118"/>
      <c r="J238" s="119"/>
      <c r="K238" s="120" t="str">
        <f>$K$30</f>
        <v>小松　三郎</v>
      </c>
      <c r="L238" s="121"/>
      <c r="M238" s="121"/>
      <c r="N238" s="121"/>
      <c r="O238" s="12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  <c r="CP238" s="101"/>
      <c r="CQ238" s="101"/>
      <c r="CR238" s="101"/>
      <c r="CS238" s="101"/>
      <c r="CT238" s="101"/>
      <c r="CU238" s="101"/>
      <c r="CV238" s="101"/>
      <c r="CW238" s="101"/>
      <c r="CX238" s="101"/>
      <c r="CY238" s="101"/>
      <c r="CZ238" s="101"/>
      <c r="DA238" s="101"/>
      <c r="DB238" s="101"/>
      <c r="DC238" s="103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15">
      <c r="B239" s="127"/>
      <c r="C239" s="127"/>
      <c r="D239" s="127"/>
      <c r="E239" s="117" t="str">
        <f>$E$31</f>
        <v xml:space="preserve"> </v>
      </c>
      <c r="F239" s="118"/>
      <c r="G239" s="118"/>
      <c r="H239" s="118"/>
      <c r="I239" s="118"/>
      <c r="J239" s="119"/>
      <c r="K239" s="120" t="str">
        <f>$K$31</f>
        <v>小松　四郎</v>
      </c>
      <c r="L239" s="121"/>
      <c r="M239" s="121"/>
      <c r="N239" s="121"/>
      <c r="O239" s="12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  <c r="CP239" s="101"/>
      <c r="CQ239" s="101"/>
      <c r="CR239" s="101"/>
      <c r="CS239" s="101"/>
      <c r="CT239" s="101"/>
      <c r="CU239" s="101"/>
      <c r="CV239" s="101"/>
      <c r="CW239" s="101"/>
      <c r="CX239" s="101"/>
      <c r="CY239" s="101"/>
      <c r="CZ239" s="101"/>
      <c r="DA239" s="101"/>
      <c r="DB239" s="101"/>
      <c r="DC239" s="103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15">
      <c r="B240" s="127"/>
      <c r="C240" s="127"/>
      <c r="D240" s="127"/>
      <c r="E240" s="117" t="str">
        <f>$E$32</f>
        <v xml:space="preserve"> </v>
      </c>
      <c r="F240" s="118"/>
      <c r="G240" s="118"/>
      <c r="H240" s="118"/>
      <c r="I240" s="118"/>
      <c r="J240" s="119"/>
      <c r="K240" s="120" t="str">
        <f>$K$32</f>
        <v>小松　五郎</v>
      </c>
      <c r="L240" s="121"/>
      <c r="M240" s="121"/>
      <c r="N240" s="121"/>
      <c r="O240" s="12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1"/>
      <c r="CM240" s="101"/>
      <c r="CN240" s="101"/>
      <c r="CO240" s="101"/>
      <c r="CP240" s="101"/>
      <c r="CQ240" s="101"/>
      <c r="CR240" s="101"/>
      <c r="CS240" s="101"/>
      <c r="CT240" s="101"/>
      <c r="CU240" s="101"/>
      <c r="CV240" s="101"/>
      <c r="CW240" s="101"/>
      <c r="CX240" s="101"/>
      <c r="CY240" s="101"/>
      <c r="CZ240" s="101"/>
      <c r="DA240" s="101"/>
      <c r="DB240" s="101"/>
      <c r="DC240" s="103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15">
      <c r="B241" s="127"/>
      <c r="C241" s="127"/>
      <c r="D241" s="127"/>
      <c r="E241" s="117" t="str">
        <f>$E$33</f>
        <v xml:space="preserve"> </v>
      </c>
      <c r="F241" s="118"/>
      <c r="G241" s="118"/>
      <c r="H241" s="118"/>
      <c r="I241" s="118"/>
      <c r="J241" s="119"/>
      <c r="K241" s="120" t="str">
        <f>$K$33</f>
        <v>小松　六郎</v>
      </c>
      <c r="L241" s="121"/>
      <c r="M241" s="121"/>
      <c r="N241" s="121"/>
      <c r="O241" s="12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1"/>
      <c r="CM241" s="101"/>
      <c r="CN241" s="101"/>
      <c r="CO241" s="101"/>
      <c r="CP241" s="101"/>
      <c r="CQ241" s="101"/>
      <c r="CR241" s="101"/>
      <c r="CS241" s="101"/>
      <c r="CT241" s="101"/>
      <c r="CU241" s="101"/>
      <c r="CV241" s="101"/>
      <c r="CW241" s="101"/>
      <c r="CX241" s="101"/>
      <c r="CY241" s="101"/>
      <c r="CZ241" s="101"/>
      <c r="DA241" s="101"/>
      <c r="DB241" s="101"/>
      <c r="DC241" s="103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15">
      <c r="B242" s="5"/>
      <c r="C242" s="5"/>
      <c r="D242" s="5"/>
      <c r="E242" s="117" t="str">
        <f>$E$34</f>
        <v>■建設（二次下請）</v>
      </c>
      <c r="F242" s="118"/>
      <c r="G242" s="118"/>
      <c r="H242" s="118"/>
      <c r="I242" s="118"/>
      <c r="J242" s="119"/>
      <c r="K242" s="120" t="str">
        <f>$K$34</f>
        <v>小松　一郎</v>
      </c>
      <c r="L242" s="121"/>
      <c r="M242" s="121"/>
      <c r="N242" s="121"/>
      <c r="O242" s="12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1"/>
      <c r="BN242" s="101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1"/>
      <c r="BZ242" s="101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1"/>
      <c r="CM242" s="101"/>
      <c r="CN242" s="101"/>
      <c r="CO242" s="101"/>
      <c r="CP242" s="101"/>
      <c r="CQ242" s="101"/>
      <c r="CR242" s="101"/>
      <c r="CS242" s="101"/>
      <c r="CT242" s="101"/>
      <c r="CU242" s="101"/>
      <c r="CV242" s="101"/>
      <c r="CW242" s="101"/>
      <c r="CX242" s="101"/>
      <c r="CY242" s="101"/>
      <c r="CZ242" s="101"/>
      <c r="DA242" s="101"/>
      <c r="DB242" s="101"/>
      <c r="DC242" s="103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15">
      <c r="B243" s="5"/>
      <c r="C243" s="5"/>
      <c r="D243" s="5"/>
      <c r="E243" s="117" t="str">
        <f>$E$35</f>
        <v xml:space="preserve"> </v>
      </c>
      <c r="F243" s="118"/>
      <c r="G243" s="118"/>
      <c r="H243" s="118"/>
      <c r="I243" s="118"/>
      <c r="J243" s="119"/>
      <c r="K243" s="120" t="str">
        <f>$K$35</f>
        <v>小松　二郎</v>
      </c>
      <c r="L243" s="121"/>
      <c r="M243" s="121"/>
      <c r="N243" s="121"/>
      <c r="O243" s="12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1"/>
      <c r="BN243" s="101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1"/>
      <c r="BZ243" s="101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1"/>
      <c r="CM243" s="101"/>
      <c r="CN243" s="101"/>
      <c r="CO243" s="101"/>
      <c r="CP243" s="101"/>
      <c r="CQ243" s="101"/>
      <c r="CR243" s="101"/>
      <c r="CS243" s="101"/>
      <c r="CT243" s="101"/>
      <c r="CU243" s="101"/>
      <c r="CV243" s="101"/>
      <c r="CW243" s="101"/>
      <c r="CX243" s="101"/>
      <c r="CY243" s="101"/>
      <c r="CZ243" s="101"/>
      <c r="DA243" s="101"/>
      <c r="DB243" s="101"/>
      <c r="DC243" s="103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15">
      <c r="B244" s="5"/>
      <c r="C244" s="5"/>
      <c r="D244" s="5"/>
      <c r="E244" s="117" t="str">
        <f>$E$36</f>
        <v xml:space="preserve"> </v>
      </c>
      <c r="F244" s="118"/>
      <c r="G244" s="118"/>
      <c r="H244" s="118"/>
      <c r="I244" s="118"/>
      <c r="J244" s="119"/>
      <c r="K244" s="120" t="str">
        <f>$K$36</f>
        <v>小松　三郎</v>
      </c>
      <c r="L244" s="121"/>
      <c r="M244" s="121"/>
      <c r="N244" s="121"/>
      <c r="O244" s="12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  <c r="BH244" s="101"/>
      <c r="BI244" s="101"/>
      <c r="BJ244" s="101"/>
      <c r="BK244" s="101"/>
      <c r="BL244" s="101"/>
      <c r="BM244" s="101"/>
      <c r="BN244" s="101"/>
      <c r="BO244" s="101"/>
      <c r="BP244" s="101"/>
      <c r="BQ244" s="101"/>
      <c r="BR244" s="101"/>
      <c r="BS244" s="101"/>
      <c r="BT244" s="101"/>
      <c r="BU244" s="101"/>
      <c r="BV244" s="101"/>
      <c r="BW244" s="101"/>
      <c r="BX244" s="101"/>
      <c r="BY244" s="101"/>
      <c r="BZ244" s="101"/>
      <c r="CA244" s="101"/>
      <c r="CB244" s="101"/>
      <c r="CC244" s="101"/>
      <c r="CD244" s="101"/>
      <c r="CE244" s="101"/>
      <c r="CF244" s="101"/>
      <c r="CG244" s="101"/>
      <c r="CH244" s="101"/>
      <c r="CI244" s="101"/>
      <c r="CJ244" s="101"/>
      <c r="CK244" s="101"/>
      <c r="CL244" s="101"/>
      <c r="CM244" s="101"/>
      <c r="CN244" s="101"/>
      <c r="CO244" s="101"/>
      <c r="CP244" s="101"/>
      <c r="CQ244" s="101"/>
      <c r="CR244" s="101"/>
      <c r="CS244" s="101"/>
      <c r="CT244" s="101"/>
      <c r="CU244" s="101"/>
      <c r="CV244" s="101"/>
      <c r="CW244" s="101"/>
      <c r="CX244" s="101"/>
      <c r="CY244" s="101"/>
      <c r="CZ244" s="101"/>
      <c r="DA244" s="101"/>
      <c r="DB244" s="101"/>
      <c r="DC244" s="103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15">
      <c r="E245" s="117" t="str">
        <f>$E$37</f>
        <v xml:space="preserve"> </v>
      </c>
      <c r="F245" s="118"/>
      <c r="G245" s="118"/>
      <c r="H245" s="118"/>
      <c r="I245" s="118"/>
      <c r="J245" s="119"/>
      <c r="K245" s="120" t="str">
        <f>$K$37</f>
        <v>小松　四郎</v>
      </c>
      <c r="L245" s="121"/>
      <c r="M245" s="121"/>
      <c r="N245" s="121"/>
      <c r="O245" s="12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1"/>
      <c r="BN245" s="101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1"/>
      <c r="BZ245" s="101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1"/>
      <c r="CM245" s="101"/>
      <c r="CN245" s="101"/>
      <c r="CO245" s="101"/>
      <c r="CP245" s="101"/>
      <c r="CQ245" s="101"/>
      <c r="CR245" s="101"/>
      <c r="CS245" s="101"/>
      <c r="CT245" s="101"/>
      <c r="CU245" s="101"/>
      <c r="CV245" s="101"/>
      <c r="CW245" s="101"/>
      <c r="CX245" s="101"/>
      <c r="CY245" s="101"/>
      <c r="CZ245" s="101"/>
      <c r="DA245" s="101"/>
      <c r="DB245" s="101"/>
      <c r="DC245" s="103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15">
      <c r="E246" s="117" t="str">
        <f>$E$38</f>
        <v xml:space="preserve"> </v>
      </c>
      <c r="F246" s="118"/>
      <c r="G246" s="118"/>
      <c r="H246" s="118"/>
      <c r="I246" s="118"/>
      <c r="J246" s="119"/>
      <c r="K246" s="120" t="str">
        <f>$K$38</f>
        <v>小松　五郎</v>
      </c>
      <c r="L246" s="121"/>
      <c r="M246" s="121"/>
      <c r="N246" s="121"/>
      <c r="O246" s="12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1"/>
      <c r="BN246" s="101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1"/>
      <c r="BZ246" s="101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1"/>
      <c r="CM246" s="101"/>
      <c r="CN246" s="101"/>
      <c r="CO246" s="101"/>
      <c r="CP246" s="101"/>
      <c r="CQ246" s="101"/>
      <c r="CR246" s="101"/>
      <c r="CS246" s="101"/>
      <c r="CT246" s="101"/>
      <c r="CU246" s="101"/>
      <c r="CV246" s="101"/>
      <c r="CW246" s="101"/>
      <c r="CX246" s="101"/>
      <c r="CY246" s="101"/>
      <c r="CZ246" s="101"/>
      <c r="DA246" s="101"/>
      <c r="DB246" s="101"/>
      <c r="DC246" s="103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15">
      <c r="E247" s="122" t="str">
        <f>$E$39</f>
        <v xml:space="preserve"> </v>
      </c>
      <c r="F247" s="123"/>
      <c r="G247" s="123"/>
      <c r="H247" s="123"/>
      <c r="I247" s="123"/>
      <c r="J247" s="124"/>
      <c r="K247" s="125" t="str">
        <f>$K$39</f>
        <v>小松　六郎</v>
      </c>
      <c r="L247" s="126"/>
      <c r="M247" s="126"/>
      <c r="N247" s="126"/>
      <c r="O247" s="126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5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1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4">
        <f>IF(OR(P228=$CL$6,P228=$BU$6),"■",)</f>
        <v>0</v>
      </c>
      <c r="Q248" s="84">
        <f t="shared" ref="Q248:CB248" si="827">IF(OR(Q228=$CL$6,Q228=$BU$6),"■",)</f>
        <v>0</v>
      </c>
      <c r="R248" s="84">
        <f t="shared" si="827"/>
        <v>0</v>
      </c>
      <c r="S248" s="84">
        <f t="shared" si="827"/>
        <v>0</v>
      </c>
      <c r="T248" s="84">
        <f t="shared" si="827"/>
        <v>0</v>
      </c>
      <c r="U248" s="84">
        <f t="shared" si="827"/>
        <v>0</v>
      </c>
      <c r="V248" s="84">
        <f t="shared" si="827"/>
        <v>0</v>
      </c>
      <c r="W248" s="84">
        <f t="shared" si="827"/>
        <v>0</v>
      </c>
      <c r="X248" s="84">
        <f t="shared" si="827"/>
        <v>0</v>
      </c>
      <c r="Y248" s="84">
        <f t="shared" si="827"/>
        <v>0</v>
      </c>
      <c r="Z248" s="84">
        <f t="shared" si="827"/>
        <v>0</v>
      </c>
      <c r="AA248" s="84">
        <f t="shared" si="827"/>
        <v>0</v>
      </c>
      <c r="AB248" s="84">
        <f t="shared" si="827"/>
        <v>0</v>
      </c>
      <c r="AC248" s="84">
        <f t="shared" si="827"/>
        <v>0</v>
      </c>
      <c r="AD248" s="84">
        <f t="shared" si="827"/>
        <v>0</v>
      </c>
      <c r="AE248" s="84">
        <f t="shared" si="827"/>
        <v>0</v>
      </c>
      <c r="AF248" s="84">
        <f t="shared" si="827"/>
        <v>0</v>
      </c>
      <c r="AG248" s="84">
        <f t="shared" si="827"/>
        <v>0</v>
      </c>
      <c r="AH248" s="84">
        <f t="shared" si="827"/>
        <v>0</v>
      </c>
      <c r="AI248" s="84">
        <f t="shared" si="827"/>
        <v>0</v>
      </c>
      <c r="AJ248" s="84">
        <f t="shared" si="827"/>
        <v>0</v>
      </c>
      <c r="AK248" s="84">
        <f t="shared" si="827"/>
        <v>0</v>
      </c>
      <c r="AL248" s="84">
        <f t="shared" si="827"/>
        <v>0</v>
      </c>
      <c r="AM248" s="84">
        <f t="shared" si="827"/>
        <v>0</v>
      </c>
      <c r="AN248" s="84">
        <f t="shared" si="827"/>
        <v>0</v>
      </c>
      <c r="AO248" s="84">
        <f t="shared" si="827"/>
        <v>0</v>
      </c>
      <c r="AP248" s="84">
        <f t="shared" si="827"/>
        <v>0</v>
      </c>
      <c r="AQ248" s="84">
        <f t="shared" si="827"/>
        <v>0</v>
      </c>
      <c r="AR248" s="84">
        <f t="shared" si="827"/>
        <v>0</v>
      </c>
      <c r="AS248" s="84">
        <f t="shared" si="827"/>
        <v>0</v>
      </c>
      <c r="AT248" s="84">
        <f t="shared" si="827"/>
        <v>0</v>
      </c>
      <c r="AU248" s="84">
        <f t="shared" si="827"/>
        <v>0</v>
      </c>
      <c r="AV248" s="84">
        <f t="shared" si="827"/>
        <v>0</v>
      </c>
      <c r="AW248" s="84">
        <f t="shared" si="827"/>
        <v>0</v>
      </c>
      <c r="AX248" s="84">
        <f t="shared" si="827"/>
        <v>0</v>
      </c>
      <c r="AY248" s="84">
        <f t="shared" si="827"/>
        <v>0</v>
      </c>
      <c r="AZ248" s="84">
        <f t="shared" si="827"/>
        <v>0</v>
      </c>
      <c r="BA248" s="84">
        <f t="shared" si="827"/>
        <v>0</v>
      </c>
      <c r="BB248" s="84">
        <f t="shared" si="827"/>
        <v>0</v>
      </c>
      <c r="BC248" s="84">
        <f t="shared" si="827"/>
        <v>0</v>
      </c>
      <c r="BD248" s="84">
        <f t="shared" si="827"/>
        <v>0</v>
      </c>
      <c r="BE248" s="84">
        <f t="shared" si="827"/>
        <v>0</v>
      </c>
      <c r="BF248" s="84">
        <f t="shared" si="827"/>
        <v>0</v>
      </c>
      <c r="BG248" s="84">
        <f t="shared" si="827"/>
        <v>0</v>
      </c>
      <c r="BH248" s="84">
        <f t="shared" si="827"/>
        <v>0</v>
      </c>
      <c r="BI248" s="84">
        <f t="shared" si="827"/>
        <v>0</v>
      </c>
      <c r="BJ248" s="84">
        <f t="shared" si="827"/>
        <v>0</v>
      </c>
      <c r="BK248" s="84">
        <f t="shared" si="827"/>
        <v>0</v>
      </c>
      <c r="BL248" s="84">
        <f t="shared" si="827"/>
        <v>0</v>
      </c>
      <c r="BM248" s="84">
        <f t="shared" si="827"/>
        <v>0</v>
      </c>
      <c r="BN248" s="84">
        <f t="shared" si="827"/>
        <v>0</v>
      </c>
      <c r="BO248" s="84">
        <f t="shared" si="827"/>
        <v>0</v>
      </c>
      <c r="BP248" s="84">
        <f t="shared" si="827"/>
        <v>0</v>
      </c>
      <c r="BQ248" s="84">
        <f t="shared" si="827"/>
        <v>0</v>
      </c>
      <c r="BR248" s="84">
        <f t="shared" si="827"/>
        <v>0</v>
      </c>
      <c r="BS248" s="84">
        <f t="shared" si="827"/>
        <v>0</v>
      </c>
      <c r="BT248" s="84">
        <f t="shared" si="827"/>
        <v>0</v>
      </c>
      <c r="BU248" s="84">
        <f t="shared" si="827"/>
        <v>0</v>
      </c>
      <c r="BV248" s="84">
        <f t="shared" si="827"/>
        <v>0</v>
      </c>
      <c r="BW248" s="84">
        <f t="shared" si="827"/>
        <v>0</v>
      </c>
      <c r="BX248" s="84">
        <f t="shared" si="827"/>
        <v>0</v>
      </c>
      <c r="BY248" s="84">
        <f t="shared" si="827"/>
        <v>0</v>
      </c>
      <c r="BZ248" s="84">
        <f t="shared" si="827"/>
        <v>0</v>
      </c>
      <c r="CA248" s="84">
        <f t="shared" si="827"/>
        <v>0</v>
      </c>
      <c r="CB248" s="84">
        <f t="shared" si="827"/>
        <v>0</v>
      </c>
      <c r="CC248" s="84">
        <f t="shared" ref="CC248:DC248" si="828">IF(OR(CC228=$CL$6,CC228=$BU$6),"■",)</f>
        <v>0</v>
      </c>
      <c r="CD248" s="84">
        <f t="shared" si="828"/>
        <v>0</v>
      </c>
      <c r="CE248" s="84">
        <f t="shared" si="828"/>
        <v>0</v>
      </c>
      <c r="CF248" s="84">
        <f t="shared" si="828"/>
        <v>0</v>
      </c>
      <c r="CG248" s="84">
        <f t="shared" si="828"/>
        <v>0</v>
      </c>
      <c r="CH248" s="84">
        <f t="shared" si="828"/>
        <v>0</v>
      </c>
      <c r="CI248" s="84">
        <f t="shared" si="828"/>
        <v>0</v>
      </c>
      <c r="CJ248" s="84">
        <f t="shared" si="828"/>
        <v>0</v>
      </c>
      <c r="CK248" s="84">
        <f t="shared" si="828"/>
        <v>0</v>
      </c>
      <c r="CL248" s="84">
        <f t="shared" si="828"/>
        <v>0</v>
      </c>
      <c r="CM248" s="84">
        <f t="shared" si="828"/>
        <v>0</v>
      </c>
      <c r="CN248" s="84">
        <f t="shared" si="828"/>
        <v>0</v>
      </c>
      <c r="CO248" s="84">
        <f t="shared" si="828"/>
        <v>0</v>
      </c>
      <c r="CP248" s="84">
        <f t="shared" si="828"/>
        <v>0</v>
      </c>
      <c r="CQ248" s="84">
        <f t="shared" si="828"/>
        <v>0</v>
      </c>
      <c r="CR248" s="84">
        <f t="shared" si="828"/>
        <v>0</v>
      </c>
      <c r="CS248" s="84">
        <f t="shared" si="828"/>
        <v>0</v>
      </c>
      <c r="CT248" s="84">
        <f t="shared" si="828"/>
        <v>0</v>
      </c>
      <c r="CU248" s="84">
        <f t="shared" si="828"/>
        <v>0</v>
      </c>
      <c r="CV248" s="84">
        <f t="shared" si="828"/>
        <v>0</v>
      </c>
      <c r="CW248" s="84">
        <f t="shared" si="828"/>
        <v>0</v>
      </c>
      <c r="CX248" s="84">
        <f t="shared" si="828"/>
        <v>0</v>
      </c>
      <c r="CY248" s="84">
        <f t="shared" si="828"/>
        <v>0</v>
      </c>
      <c r="CZ248" s="84">
        <f t="shared" si="828"/>
        <v>0</v>
      </c>
      <c r="DA248" s="84">
        <f t="shared" si="828"/>
        <v>0</v>
      </c>
      <c r="DB248" s="84">
        <f t="shared" si="828"/>
        <v>0</v>
      </c>
      <c r="DC248" s="84">
        <f t="shared" si="828"/>
        <v>0</v>
      </c>
      <c r="DD248" s="34"/>
      <c r="DE248" s="71" t="s">
        <v>39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3">
        <f>IFERROR(AVERAGEIF(DJ230:DJ247,"&lt;&gt;0"),0)</f>
        <v>0</v>
      </c>
      <c r="DL248" s="71" t="s">
        <v>39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3">
        <f>IFERROR(AVERAGEIF(DQ230:DQ247,"&lt;&gt;0"),0)</f>
        <v>0</v>
      </c>
      <c r="DS248" s="71" t="s">
        <v>39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3">
        <f>IFERROR(AVERAGEIF(DX230:DX247,"&lt;&gt;0"),0)</f>
        <v>0</v>
      </c>
    </row>
    <row r="249" spans="2:128" x14ac:dyDescent="0.15">
      <c r="P249" s="67"/>
      <c r="DD249" s="6"/>
      <c r="DE249" s="6"/>
      <c r="DF249" s="6"/>
      <c r="DG249" s="6"/>
      <c r="DH249" s="6"/>
    </row>
  </sheetData>
  <sheetProtection algorithmName="SHA-512" hashValue="3ncMYquUittUeTgyHLQjTYvdYXGuAauA6BQ5PA1csBdYCbKSsq02KItW1VF+GITmkZ39BPBuCezK7iY5VMJfOg==" saltValue="JOOmmnFtRCoElUEeB0tFNA==" spinCount="100000" sheet="1" objects="1" scenarios="1"/>
  <mergeCells count="671"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</mergeCells>
  <phoneticPr fontId="1"/>
  <conditionalFormatting sqref="P20:DC20">
    <cfRule type="expression" dxfId="46" priority="159">
      <formula>WEEKDAY(P20)=1</formula>
    </cfRule>
    <cfRule type="expression" dxfId="45" priority="160">
      <formula>WEEKDAY(P20)=7</formula>
    </cfRule>
  </conditionalFormatting>
  <conditionalFormatting sqref="P42:DC42">
    <cfRule type="expression" dxfId="44" priority="73">
      <formula>WEEKDAY(P42)=1</formula>
    </cfRule>
    <cfRule type="expression" dxfId="43" priority="299">
      <formula>WEEKDAY(P42)=7</formula>
    </cfRule>
  </conditionalFormatting>
  <conditionalFormatting sqref="P21:DC21 P43:DC43">
    <cfRule type="cellIs" dxfId="42" priority="300" operator="equal">
      <formula>"日"</formula>
    </cfRule>
    <cfRule type="cellIs" dxfId="41" priority="301" operator="equal">
      <formula>"土"</formula>
    </cfRule>
  </conditionalFormatting>
  <conditionalFormatting sqref="P144:DC163">
    <cfRule type="expression" dxfId="40" priority="27">
      <formula>P$164="■"</formula>
    </cfRule>
    <cfRule type="expression" dxfId="39" priority="29">
      <formula>P$144&gt;=$P$166</formula>
    </cfRule>
  </conditionalFormatting>
  <conditionalFormatting sqref="P42:DC61">
    <cfRule type="expression" dxfId="38" priority="39">
      <formula>P$62="■"</formula>
    </cfRule>
    <cfRule type="expression" dxfId="37" priority="72">
      <formula>P$42&gt;=$P$82</formula>
    </cfRule>
  </conditionalFormatting>
  <conditionalFormatting sqref="P104:DC123">
    <cfRule type="expression" dxfId="36" priority="15">
      <formula>P$124="■"</formula>
    </cfRule>
    <cfRule type="expression" dxfId="35" priority="17">
      <formula>P$104&gt;=$P$144</formula>
    </cfRule>
  </conditionalFormatting>
  <conditionalFormatting sqref="P166:DC185">
    <cfRule type="expression" dxfId="34" priority="9">
      <formula>P$186="■"</formula>
    </cfRule>
    <cfRule type="expression" dxfId="33" priority="11">
      <formula>P$166&gt;=$P$206</formula>
    </cfRule>
  </conditionalFormatting>
  <conditionalFormatting sqref="P82:DC82">
    <cfRule type="expression" dxfId="32" priority="36">
      <formula>WEEKDAY(P82)=1</formula>
    </cfRule>
    <cfRule type="expression" dxfId="31" priority="37">
      <formula>WEEKDAY(P82)=7</formula>
    </cfRule>
  </conditionalFormatting>
  <conditionalFormatting sqref="P83:DC83">
    <cfRule type="cellIs" dxfId="30" priority="38" operator="equal">
      <formula>"日"</formula>
    </cfRule>
    <cfRule type="cellIs" dxfId="29" priority="45" operator="equal">
      <formula>"土"</formula>
    </cfRule>
  </conditionalFormatting>
  <conditionalFormatting sqref="P82:DC101">
    <cfRule type="expression" dxfId="28" priority="33">
      <formula>P$102="■"</formula>
    </cfRule>
    <cfRule type="expression" dxfId="27" priority="35">
      <formula>P$42&gt;=$P$82</formula>
    </cfRule>
  </conditionalFormatting>
  <conditionalFormatting sqref="P144:DC144">
    <cfRule type="expression" dxfId="26" priority="30">
      <formula>WEEKDAY(P144)=1</formula>
    </cfRule>
    <cfRule type="expression" dxfId="25" priority="31">
      <formula>WEEKDAY(P144)=7</formula>
    </cfRule>
  </conditionalFormatting>
  <conditionalFormatting sqref="P145:DC145">
    <cfRule type="cellIs" dxfId="24" priority="32" operator="equal">
      <formula>"日"</formula>
    </cfRule>
    <cfRule type="cellIs" dxfId="23" priority="43" operator="equal">
      <formula>"土"</formula>
    </cfRule>
  </conditionalFormatting>
  <conditionalFormatting sqref="P206:DC206">
    <cfRule type="expression" dxfId="22" priority="23">
      <formula>WEEKDAY(P206)=1</formula>
    </cfRule>
    <cfRule type="expression" dxfId="21" priority="24">
      <formula>WEEKDAY(P206)=7</formula>
    </cfRule>
  </conditionalFormatting>
  <conditionalFormatting sqref="P207:DC207">
    <cfRule type="cellIs" dxfId="20" priority="25" operator="equal">
      <formula>"日"</formula>
    </cfRule>
    <cfRule type="cellIs" dxfId="19" priority="26" operator="equal">
      <formula>"土"</formula>
    </cfRule>
  </conditionalFormatting>
  <conditionalFormatting sqref="P206:DC225">
    <cfRule type="expression" dxfId="18" priority="21">
      <formula>P$226="■"</formula>
    </cfRule>
    <cfRule type="expression" dxfId="17" priority="22">
      <formula>P$206&gt;=$P$228</formula>
    </cfRule>
  </conditionalFormatting>
  <conditionalFormatting sqref="P104:DC104">
    <cfRule type="expression" dxfId="16" priority="18">
      <formula>WEEKDAY(P104)=1</formula>
    </cfRule>
    <cfRule type="expression" dxfId="15" priority="19">
      <formula>WEEKDAY(P104)=7</formula>
    </cfRule>
  </conditionalFormatting>
  <conditionalFormatting sqref="P105:DC105">
    <cfRule type="cellIs" dxfId="14" priority="20" operator="equal">
      <formula>"日"</formula>
    </cfRule>
    <cfRule type="cellIs" dxfId="13" priority="302" operator="equal">
      <formula>"土"</formula>
    </cfRule>
  </conditionalFormatting>
  <conditionalFormatting sqref="P166:DC166">
    <cfRule type="expression" dxfId="12" priority="12">
      <formula>WEEKDAY(P166)=1</formula>
    </cfRule>
    <cfRule type="expression" dxfId="11" priority="13">
      <formula>WEEKDAY(P166)=7</formula>
    </cfRule>
  </conditionalFormatting>
  <conditionalFormatting sqref="P167:DC167">
    <cfRule type="cellIs" dxfId="10" priority="14" operator="equal">
      <formula>"日"</formula>
    </cfRule>
    <cfRule type="cellIs" dxfId="9" priority="303" operator="equal">
      <formula>"土"</formula>
    </cfRule>
  </conditionalFormatting>
  <conditionalFormatting sqref="P228:DC228">
    <cfRule type="expression" dxfId="8" priority="5">
      <formula>WEEKDAY(P228)=1</formula>
    </cfRule>
    <cfRule type="expression" dxfId="7" priority="6">
      <formula>WEEKDAY(P228)=7</formula>
    </cfRule>
  </conditionalFormatting>
  <conditionalFormatting sqref="P229:DC229">
    <cfRule type="cellIs" dxfId="6" priority="7" operator="equal">
      <formula>"日"</formula>
    </cfRule>
    <cfRule type="cellIs" dxfId="5" priority="8" operator="equal">
      <formula>"土"</formula>
    </cfRule>
  </conditionalFormatting>
  <conditionalFormatting sqref="P228:DC229">
    <cfRule type="expression" dxfId="4" priority="4">
      <formula>P$228&gt;=$DD$228</formula>
    </cfRule>
  </conditionalFormatting>
  <conditionalFormatting sqref="P228:DC247">
    <cfRule type="expression" dxfId="3" priority="3">
      <formula>P$248="■"</formula>
    </cfRule>
  </conditionalFormatting>
  <conditionalFormatting sqref="L12:R17">
    <cfRule type="cellIs" dxfId="2" priority="1" operator="equal">
      <formula>"達成"</formula>
    </cfRule>
  </conditionalFormatting>
  <conditionalFormatting sqref="P20:DC39">
    <cfRule type="expression" dxfId="1" priority="98">
      <formula>P$40="■"</formula>
    </cfRule>
    <cfRule type="expression" dxfId="0" priority="40">
      <formula>P$20&gt;=$P$42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rowBreaks count="3" manualBreakCount="3">
    <brk id="62" min="3" max="107" man="1"/>
    <brk id="124" min="3" max="107" man="1"/>
    <brk id="186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様式２</vt:lpstr>
      <vt:lpstr>使い方!Print_Area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2024-09-19T00:51:51Z</cp:lastPrinted>
  <dcterms:created xsi:type="dcterms:W3CDTF">2018-02-22T05:59:06Z</dcterms:created>
  <dcterms:modified xsi:type="dcterms:W3CDTF">2024-10-07T08:07:38Z</dcterms:modified>
</cp:coreProperties>
</file>