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4_異動事由別人口動態表\"/>
    </mc:Choice>
  </mc:AlternateContent>
  <xr:revisionPtr revIDLastSave="0" documentId="13_ncr:1_{3120C0BD-C08E-4BC9-A600-52F051861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5" l="1"/>
  <c r="F33" i="15"/>
  <c r="I33" i="15"/>
  <c r="J33" i="15"/>
  <c r="K33" i="15"/>
  <c r="L33" i="15"/>
  <c r="O33" i="15"/>
  <c r="R33" i="15"/>
  <c r="S33" i="15"/>
  <c r="T33" i="15"/>
  <c r="U33" i="15"/>
  <c r="V33" i="15"/>
  <c r="W33" i="15"/>
  <c r="X33" i="15"/>
  <c r="T31" i="15"/>
  <c r="S31" i="15"/>
  <c r="R31" i="15"/>
  <c r="O31" i="15"/>
  <c r="K31" i="15"/>
  <c r="J31" i="15"/>
  <c r="I31" i="15"/>
  <c r="F31" i="15"/>
  <c r="T30" i="15"/>
  <c r="S30" i="15"/>
  <c r="U30" i="15" s="1"/>
  <c r="R30" i="15"/>
  <c r="O30" i="15"/>
  <c r="K30" i="15"/>
  <c r="J30" i="15"/>
  <c r="I30" i="15"/>
  <c r="F30" i="15"/>
  <c r="T34" i="15"/>
  <c r="S34" i="15"/>
  <c r="R34" i="15"/>
  <c r="O34" i="15"/>
  <c r="K34" i="15"/>
  <c r="I34" i="15"/>
  <c r="F34" i="15"/>
  <c r="L30" i="15" l="1"/>
  <c r="U31" i="15"/>
  <c r="W31" i="15"/>
  <c r="L31" i="15"/>
  <c r="W30" i="15"/>
  <c r="V31" i="15"/>
  <c r="V30" i="15"/>
  <c r="V34" i="15"/>
  <c r="W34" i="15"/>
  <c r="U34" i="15"/>
  <c r="L34" i="15"/>
  <c r="X31" i="15" l="1"/>
  <c r="X30" i="15"/>
  <c r="X34" i="15"/>
</calcChain>
</file>

<file path=xl/sharedStrings.xml><?xml version="1.0" encoding="utf-8"?>
<sst xmlns="http://schemas.openxmlformats.org/spreadsheetml/2006/main" count="113" uniqueCount="69">
  <si>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</si>
  <si>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</si>
  <si>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</si>
  <si>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</si>
  <si>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</si>
  <si>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</si>
  <si>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</si>
  <si>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</si>
  <si>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</si>
  <si>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</si>
  <si>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</si>
  <si>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</si>
  <si>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</si>
  <si>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</si>
  <si>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</si>
  <si>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</si>
  <si>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</si>
  <si>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</si>
  <si>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</si>
  <si>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</si>
  <si>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</si>
  <si>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</si>
  <si>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</si>
  <si>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</si>
  <si>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</si>
  <si>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</si>
  <si>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</si>
  <si>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</si>
  <si>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</si>
  <si>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</si>
  <si>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</si>
  <si>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</si>
  <si>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</si>
  <si>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</si>
  <si>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</si>
  <si>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</si>
  <si>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</si>
  <si>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</si>
  <si>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</si>
  <si>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</si>
  <si>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</si>
  <si>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</si>
  <si>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</si>
  <si>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</si>
  <si>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</si>
  <si>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</si>
  <si>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</si>
  <si>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</si>
  <si>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</si>
  <si>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</si>
  <si>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</si>
  <si>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</si>
  <si>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</si>
  <si>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</si>
  <si>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</si>
  <si>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</si>
  <si>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</si>
  <si>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</si>
  <si>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</si>
  <si>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</si>
  <si>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</si>
  <si>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（2026年）</t>
    <phoneticPr fontId="1"/>
  </si>
  <si>
    <t>令和８年</t>
    <rPh sb="0" eb="2">
      <t>レイワ</t>
    </rPh>
    <rPh sb="3" eb="4">
      <t>ネン</t>
    </rPh>
    <phoneticPr fontId="1"/>
  </si>
  <si>
    <t>令和７年</t>
    <phoneticPr fontId="1"/>
  </si>
  <si>
    <t>令和６年</t>
    <rPh sb="0" eb="2">
      <t>レイワ</t>
    </rPh>
    <rPh sb="3" eb="4">
      <t>ネン</t>
    </rPh>
    <phoneticPr fontId="1"/>
  </si>
  <si>
    <t>（2024年）</t>
    <rPh sb="5" eb="6">
      <t>ネン</t>
    </rPh>
    <phoneticPr fontId="1"/>
  </si>
  <si>
    <t>（2026年）</t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</si>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</sst>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37"/>
  <sheetViews>
    <sheetView tabSelected="1" view="pageBreakPreview" topLeftCell="A4" zoomScale="112" zoomScaleNormal="85" zoomScaleSheetLayoutView="112" workbookViewId="0">
      <pane ySplit="5" topLeftCell="A9" activePane="bottomLeft" state="frozen"/>
      <selection activeCell="A4" sqref="A4"/>
      <selection pane="bottomLeft" activeCell="AA14" sqref="AA14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1" t="s">
        <v>21</v>
      </c>
      <c r="B6" s="62"/>
      <c r="C6" s="63"/>
      <c r="D6" s="70" t="s">
        <v>22</v>
      </c>
      <c r="E6" s="71"/>
      <c r="F6" s="71"/>
      <c r="G6" s="71"/>
      <c r="H6" s="71"/>
      <c r="I6" s="71"/>
      <c r="J6" s="71"/>
      <c r="K6" s="71"/>
      <c r="L6" s="72"/>
      <c r="M6" s="70" t="s">
        <v>29</v>
      </c>
      <c r="N6" s="71"/>
      <c r="O6" s="71"/>
      <c r="P6" s="71"/>
      <c r="Q6" s="71"/>
      <c r="R6" s="71"/>
      <c r="S6" s="71"/>
      <c r="T6" s="71"/>
      <c r="U6" s="73"/>
      <c r="V6" s="74" t="s">
        <v>32</v>
      </c>
      <c r="W6" s="71"/>
      <c r="X6" s="72"/>
      <c r="Y6" s="16"/>
    </row>
    <row r="7" spans="1:25" ht="15" customHeight="1" x14ac:dyDescent="0.15">
      <c r="A7" s="64"/>
      <c r="B7" s="65"/>
      <c r="C7" s="66"/>
      <c r="D7" s="75" t="s">
        <v>23</v>
      </c>
      <c r="E7" s="76"/>
      <c r="F7" s="76"/>
      <c r="G7" s="76" t="s">
        <v>27</v>
      </c>
      <c r="H7" s="76"/>
      <c r="I7" s="76"/>
      <c r="J7" s="76" t="s">
        <v>28</v>
      </c>
      <c r="K7" s="76"/>
      <c r="L7" s="77"/>
      <c r="M7" s="75" t="s">
        <v>30</v>
      </c>
      <c r="N7" s="76"/>
      <c r="O7" s="76"/>
      <c r="P7" s="76" t="s">
        <v>31</v>
      </c>
      <c r="Q7" s="76"/>
      <c r="R7" s="76"/>
      <c r="S7" s="76" t="s">
        <v>28</v>
      </c>
      <c r="T7" s="76"/>
      <c r="U7" s="78"/>
      <c r="V7" s="55" t="s">
        <v>24</v>
      </c>
      <c r="W7" s="57" t="s">
        <v>25</v>
      </c>
      <c r="X7" s="59" t="s">
        <v>26</v>
      </c>
      <c r="Y7" s="16"/>
    </row>
    <row r="8" spans="1:25" ht="15" customHeight="1" thickBot="1" x14ac:dyDescent="0.2">
      <c r="A8" s="67"/>
      <c r="B8" s="68"/>
      <c r="C8" s="69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56"/>
      <c r="W8" s="58"/>
      <c r="X8" s="60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64</v>
      </c>
      <c r="B28" s="13" t="s">
        <v>65</v>
      </c>
      <c r="C28" s="15" t="s">
        <v>33</v>
      </c>
      <c r="D28" s="49">
        <v>323</v>
      </c>
      <c r="E28" s="49">
        <v>329</v>
      </c>
      <c r="F28" s="49">
        <v>652</v>
      </c>
      <c r="G28" s="49">
        <v>682</v>
      </c>
      <c r="H28" s="49">
        <v>719</v>
      </c>
      <c r="I28" s="49">
        <v>1401</v>
      </c>
      <c r="J28" s="49">
        <v>-359</v>
      </c>
      <c r="K28" s="49">
        <v>-390</v>
      </c>
      <c r="L28" s="45">
        <v>-749</v>
      </c>
      <c r="M28" s="49">
        <v>2266</v>
      </c>
      <c r="N28" s="49">
        <v>1750</v>
      </c>
      <c r="O28" s="49">
        <v>4016</v>
      </c>
      <c r="P28" s="49">
        <v>2263</v>
      </c>
      <c r="Q28" s="49">
        <v>1635</v>
      </c>
      <c r="R28" s="49">
        <v>3898</v>
      </c>
      <c r="S28" s="49">
        <v>3</v>
      </c>
      <c r="T28" s="49">
        <v>115</v>
      </c>
      <c r="U28" s="45">
        <v>118</v>
      </c>
      <c r="V28" s="49">
        <v>-356</v>
      </c>
      <c r="W28" s="49">
        <v>-275</v>
      </c>
      <c r="X28" s="45">
        <v>-631</v>
      </c>
    </row>
    <row r="29" spans="1:25" ht="15" customHeight="1" x14ac:dyDescent="0.15">
      <c r="A29" s="14" t="s">
        <v>63</v>
      </c>
      <c r="B29" s="13" t="s">
        <v>58</v>
      </c>
      <c r="C29" s="15" t="s">
        <v>20</v>
      </c>
      <c r="D29" s="50">
        <v>346</v>
      </c>
      <c r="E29" s="48">
        <v>333</v>
      </c>
      <c r="F29" s="48">
        <v>679</v>
      </c>
      <c r="G29" s="48">
        <v>709</v>
      </c>
      <c r="H29" s="48">
        <v>647</v>
      </c>
      <c r="I29" s="48">
        <v>1356</v>
      </c>
      <c r="J29" s="48">
        <v>-363</v>
      </c>
      <c r="K29" s="48">
        <v>-314</v>
      </c>
      <c r="L29" s="34">
        <v>-677</v>
      </c>
      <c r="M29" s="48">
        <v>2209</v>
      </c>
      <c r="N29" s="48">
        <v>1630</v>
      </c>
      <c r="O29" s="48">
        <v>3839</v>
      </c>
      <c r="P29" s="48">
        <v>2178</v>
      </c>
      <c r="Q29" s="48">
        <v>1683</v>
      </c>
      <c r="R29" s="48">
        <v>3861</v>
      </c>
      <c r="S29" s="48">
        <v>31</v>
      </c>
      <c r="T29" s="48">
        <v>-53</v>
      </c>
      <c r="U29" s="34">
        <v>-22</v>
      </c>
      <c r="V29" s="48">
        <v>-332</v>
      </c>
      <c r="W29" s="48">
        <v>-367</v>
      </c>
      <c r="X29" s="34">
        <v>-699</v>
      </c>
    </row>
    <row r="30" spans="1:25" ht="15" customHeight="1" x14ac:dyDescent="0.15">
      <c r="A30" s="54" t="s">
        <v>62</v>
      </c>
      <c r="B30" s="53" t="s">
        <v>61</v>
      </c>
      <c r="C30" s="52" t="s">
        <v>19</v>
      </c>
      <c r="D30" s="51">
        <v>31</v>
      </c>
      <c r="E30" s="37">
        <v>21</v>
      </c>
      <c r="F30" s="37">
        <f t="shared" ref="F30:F31" si="0">SUM(D30:E30)</f>
        <v>52</v>
      </c>
      <c r="G30" s="37">
        <v>79</v>
      </c>
      <c r="H30" s="37">
        <v>58</v>
      </c>
      <c r="I30" s="37">
        <f t="shared" ref="I30:I31" si="1">SUM(G30:H30)</f>
        <v>137</v>
      </c>
      <c r="J30" s="37">
        <f t="shared" ref="J30:J31" si="2">D30-G30</f>
        <v>-48</v>
      </c>
      <c r="K30" s="37">
        <f t="shared" ref="K30:K31" si="3">E30-H30</f>
        <v>-37</v>
      </c>
      <c r="L30" s="38">
        <f t="shared" ref="L30:L31" si="4">SUM(J30:K30)</f>
        <v>-85</v>
      </c>
      <c r="M30" s="36">
        <v>138</v>
      </c>
      <c r="N30" s="37">
        <v>132</v>
      </c>
      <c r="O30" s="37">
        <f t="shared" ref="O30:O31" si="5">SUM(M30:N30)</f>
        <v>270</v>
      </c>
      <c r="P30" s="37">
        <v>168</v>
      </c>
      <c r="Q30" s="37">
        <v>138</v>
      </c>
      <c r="R30" s="37">
        <f t="shared" ref="R30:R31" si="6">SUM(P30:Q30)</f>
        <v>306</v>
      </c>
      <c r="S30" s="37">
        <f t="shared" ref="S30:S31" si="7">M30-P30</f>
        <v>-30</v>
      </c>
      <c r="T30" s="37">
        <f t="shared" ref="T30:T31" si="8">N30-Q30</f>
        <v>-6</v>
      </c>
      <c r="U30" s="38">
        <f t="shared" ref="U30:U31" si="9">SUM(S30:T30)</f>
        <v>-36</v>
      </c>
      <c r="V30" s="36">
        <f t="shared" ref="V30:V31" si="10">J30+S30</f>
        <v>-78</v>
      </c>
      <c r="W30" s="37">
        <f t="shared" ref="W30:W31" si="11">K30+T30</f>
        <v>-43</v>
      </c>
      <c r="X30" s="38">
        <f t="shared" ref="X30:X31" si="12">SUM(V30:W30)</f>
        <v>-121</v>
      </c>
      <c r="Y30" s="10"/>
    </row>
    <row r="31" spans="1:25" ht="15" customHeight="1" x14ac:dyDescent="0.15">
      <c r="A31" s="4" t="s">
        <v>62</v>
      </c>
      <c r="B31" s="5" t="s">
        <v>61</v>
      </c>
      <c r="C31" s="6" t="s">
        <v>59</v>
      </c>
      <c r="D31" s="51">
        <v>14</v>
      </c>
      <c r="E31" s="37">
        <v>25</v>
      </c>
      <c r="F31" s="37">
        <f t="shared" si="0"/>
        <v>39</v>
      </c>
      <c r="G31" s="37">
        <v>53</v>
      </c>
      <c r="H31" s="37">
        <v>65</v>
      </c>
      <c r="I31" s="37">
        <f t="shared" si="1"/>
        <v>118</v>
      </c>
      <c r="J31" s="37">
        <f t="shared" si="2"/>
        <v>-39</v>
      </c>
      <c r="K31" s="37">
        <f t="shared" si="3"/>
        <v>-40</v>
      </c>
      <c r="L31" s="38">
        <f t="shared" si="4"/>
        <v>-79</v>
      </c>
      <c r="M31" s="36">
        <v>162</v>
      </c>
      <c r="N31" s="37">
        <v>101</v>
      </c>
      <c r="O31" s="37">
        <f t="shared" si="5"/>
        <v>263</v>
      </c>
      <c r="P31" s="37">
        <v>172</v>
      </c>
      <c r="Q31" s="37">
        <v>117</v>
      </c>
      <c r="R31" s="37">
        <f t="shared" si="6"/>
        <v>289</v>
      </c>
      <c r="S31" s="37">
        <f t="shared" si="7"/>
        <v>-10</v>
      </c>
      <c r="T31" s="37">
        <f t="shared" si="8"/>
        <v>-16</v>
      </c>
      <c r="U31" s="38">
        <f t="shared" si="9"/>
        <v>-26</v>
      </c>
      <c r="V31" s="36">
        <f t="shared" si="10"/>
        <v>-49</v>
      </c>
      <c r="W31" s="37">
        <f t="shared" si="11"/>
        <v>-56</v>
      </c>
      <c r="X31" s="38">
        <f t="shared" si="12"/>
        <v>-105</v>
      </c>
      <c r="Y31" s="10"/>
    </row>
    <row r="32" spans="1:25" ht="15" customHeight="1" x14ac:dyDescent="0.15">
      <c r="A32" s="4" t="s">
        <v>62</v>
      </c>
      <c r="B32" s="5" t="s">
        <v>66</v>
      </c>
      <c r="C32" s="6" t="s">
        <v>60</v>
      </c>
      <c r="D32" s="51">
        <v>30</v>
      </c>
      <c r="E32" s="37">
        <v>25</v>
      </c>
      <c r="F32" s="37">
        <v>55</v>
      </c>
      <c r="G32" s="37">
        <v>66</v>
      </c>
      <c r="H32" s="37">
        <v>44</v>
      </c>
      <c r="I32" s="37">
        <v>110</v>
      </c>
      <c r="J32" s="37">
        <v>-36</v>
      </c>
      <c r="K32" s="37">
        <v>-19</v>
      </c>
      <c r="L32" s="38">
        <v>-55</v>
      </c>
      <c r="M32" s="36">
        <v>358</v>
      </c>
      <c r="N32" s="37">
        <v>266</v>
      </c>
      <c r="O32" s="37">
        <v>624</v>
      </c>
      <c r="P32" s="37">
        <v>419</v>
      </c>
      <c r="Q32" s="37">
        <v>322</v>
      </c>
      <c r="R32" s="37">
        <v>741</v>
      </c>
      <c r="S32" s="37">
        <v>-61</v>
      </c>
      <c r="T32" s="37">
        <v>-56</v>
      </c>
      <c r="U32" s="38">
        <v>-117</v>
      </c>
      <c r="V32" s="36">
        <v>-97</v>
      </c>
      <c r="W32" s="37">
        <v>-75</v>
      </c>
      <c r="X32" s="38">
        <v>-172</v>
      </c>
      <c r="Y32" s="10"/>
    </row>
    <row r="33" spans="1:25" ht="15" customHeight="1" x14ac:dyDescent="0.15">
      <c r="A33" s="4" t="s">
        <v>62</v>
      </c>
      <c r="B33" s="5" t="s">
        <v>61</v>
      </c>
      <c r="C33" s="6" t="s">
        <v>67</v>
      </c>
      <c r="D33" s="51">
        <v>23</v>
      </c>
      <c r="E33" s="37">
        <v>18</v>
      </c>
      <c r="F33" s="37">
        <f t="shared" ref="F33" si="13">SUM(D33:E33)</f>
        <v>41</v>
      </c>
      <c r="G33" s="37">
        <v>54</v>
      </c>
      <c r="H33" s="37">
        <v>54</v>
      </c>
      <c r="I33" s="37">
        <f t="shared" ref="I33" si="14">SUM(G33:H33)</f>
        <v>108</v>
      </c>
      <c r="J33" s="37">
        <f t="shared" ref="J33" si="15">D33-G33</f>
        <v>-31</v>
      </c>
      <c r="K33" s="37">
        <f t="shared" ref="K33" si="16">E33-H33</f>
        <v>-36</v>
      </c>
      <c r="L33" s="38">
        <f t="shared" ref="L33" si="17">SUM(J33:K33)</f>
        <v>-67</v>
      </c>
      <c r="M33" s="36">
        <v>223</v>
      </c>
      <c r="N33" s="37">
        <v>177</v>
      </c>
      <c r="O33" s="37">
        <f t="shared" ref="O33" si="18">SUM(M33:N33)</f>
        <v>400</v>
      </c>
      <c r="P33" s="37">
        <v>242</v>
      </c>
      <c r="Q33" s="37">
        <v>172</v>
      </c>
      <c r="R33" s="37">
        <f t="shared" ref="R33" si="19">SUM(P33:Q33)</f>
        <v>414</v>
      </c>
      <c r="S33" s="37">
        <f t="shared" ref="S33" si="20">M33-P33</f>
        <v>-19</v>
      </c>
      <c r="T33" s="37">
        <f t="shared" ref="T33" si="21">N33-Q33</f>
        <v>5</v>
      </c>
      <c r="U33" s="38">
        <f t="shared" ref="U33" si="22">SUM(S33:T33)</f>
        <v>-14</v>
      </c>
      <c r="V33" s="36">
        <f t="shared" ref="V33" si="23">J33+S33</f>
        <v>-50</v>
      </c>
      <c r="W33" s="37">
        <f t="shared" ref="W33" si="24">K33+T33</f>
        <v>-31</v>
      </c>
      <c r="X33" s="38">
        <f t="shared" ref="X33" si="25">SUM(V33:W33)</f>
        <v>-81</v>
      </c>
      <c r="Y33" s="10"/>
    </row>
    <row r="34" spans="1:25" ht="15" customHeight="1" x14ac:dyDescent="0.15">
      <c r="A34" s="4" t="s">
        <v>62</v>
      </c>
      <c r="B34" s="5" t="s">
        <v>61</v>
      </c>
      <c r="C34" s="6" t="s">
        <v>68</v>
      </c>
      <c r="D34" s="51">
        <v>20</v>
      </c>
      <c r="E34" s="37">
        <v>25</v>
      </c>
      <c r="F34" s="37">
        <f t="shared" ref="F34" si="26">SUM(D34:E34)</f>
        <v>45</v>
      </c>
      <c r="G34" s="37">
        <v>49</v>
      </c>
      <c r="H34" s="37">
        <v>46</v>
      </c>
      <c r="I34" s="37">
        <f t="shared" ref="I34" si="27">SUM(G34:H34)</f>
        <v>95</v>
      </c>
      <c r="J34" s="37">
        <f t="shared" ref="J34" si="28">D34-G34</f>
        <v>-29</v>
      </c>
      <c r="K34" s="37">
        <f t="shared" ref="K34" si="29">E34-H34</f>
        <v>-21</v>
      </c>
      <c r="L34" s="38">
        <f t="shared" ref="L34" si="30">SUM(J34:K34)</f>
        <v>-50</v>
      </c>
      <c r="M34" s="36">
        <v>149</v>
      </c>
      <c r="N34" s="37">
        <v>97</v>
      </c>
      <c r="O34" s="37">
        <f t="shared" ref="O34" si="31">SUM(M34:N34)</f>
        <v>246</v>
      </c>
      <c r="P34" s="37">
        <v>152</v>
      </c>
      <c r="Q34" s="37">
        <v>102</v>
      </c>
      <c r="R34" s="37">
        <f t="shared" ref="R34" si="32">SUM(P34:Q34)</f>
        <v>254</v>
      </c>
      <c r="S34" s="37">
        <f t="shared" ref="S34" si="33">M34-P34</f>
        <v>-3</v>
      </c>
      <c r="T34" s="37">
        <f t="shared" ref="T34" si="34">N34-Q34</f>
        <v>-5</v>
      </c>
      <c r="U34" s="38">
        <f t="shared" ref="U34" si="35">SUM(S34:T34)</f>
        <v>-8</v>
      </c>
      <c r="V34" s="36">
        <f t="shared" ref="V34" si="36">J34+S34</f>
        <v>-32</v>
      </c>
      <c r="W34" s="37">
        <f t="shared" ref="W34" si="37">K34+T34</f>
        <v>-26</v>
      </c>
      <c r="X34" s="38">
        <f t="shared" ref="X34" si="38">SUM(V34:W34)</f>
        <v>-58</v>
      </c>
      <c r="Y34" s="10"/>
    </row>
    <row r="36" spans="1:25" ht="15" customHeight="1" x14ac:dyDescent="0.15">
      <c r="X36" s="10"/>
    </row>
    <row r="37" spans="1:25" ht="15" customHeight="1" x14ac:dyDescent="0.15">
      <c r="X37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2026-02-10T07:06:29Z</cp:lastPrinted>
  <dcterms:created xsi:type="dcterms:W3CDTF">2012-03-12T02:24:33Z</dcterms:created>
  <dcterms:modified xsi:type="dcterms:W3CDTF">2026-06-10T08:07:10Z</dcterms:modified>
</cp:coreProperties>
</file>