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4_異動事由別人口動態表\"/>
    </mc:Choice>
  </mc:AlternateContent>
  <xr:revisionPtr revIDLastSave="0" documentId="13_ncr:1_{807BE7DF-C746-494A-8391-083CFC86AFBF}" xr6:coauthVersionLast="47" xr6:coauthVersionMax="47" xr10:uidLastSave="{00000000-0000-0000-0000-000000000000}"/>
  <bookViews>
    <workbookView xWindow="15" yWindow="0" windowWidth="18525" windowHeight="15480" xr2:uid="{00000000-000D-0000-FFFF-FFFF00000000}"/>
  </bookViews>
  <sheets>
    <sheet name="人口動態" sheetId="15" r:id="rId1"/>
  </sheets>
  <definedNames>
    <definedName name="_xlnm.Print_Area" localSheetId="0">人口動態!$A$1:$X$38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15" l="1"/>
  <c r="T37" i="15"/>
  <c r="S37" i="15"/>
  <c r="R37" i="15"/>
  <c r="O37" i="15"/>
  <c r="K37" i="15"/>
  <c r="W37" i="15" s="1"/>
  <c r="J37" i="15"/>
  <c r="V37" i="15" s="1"/>
  <c r="X37" i="15" s="1"/>
  <c r="I37" i="15"/>
  <c r="F37" i="15"/>
  <c r="T36" i="15"/>
  <c r="S36" i="15"/>
  <c r="U36" i="15" s="1"/>
  <c r="R36" i="15"/>
  <c r="O36" i="15"/>
  <c r="K36" i="15"/>
  <c r="J36" i="15"/>
  <c r="I36" i="15"/>
  <c r="F36" i="15"/>
  <c r="T35" i="15"/>
  <c r="S35" i="15"/>
  <c r="U35" i="15" s="1"/>
  <c r="R35" i="15"/>
  <c r="O35" i="15"/>
  <c r="K35" i="15"/>
  <c r="J35" i="15"/>
  <c r="L35" i="15" s="1"/>
  <c r="I35" i="15"/>
  <c r="F35" i="15"/>
  <c r="T38" i="15"/>
  <c r="S38" i="15"/>
  <c r="R38" i="15"/>
  <c r="O38" i="15"/>
  <c r="K38" i="15"/>
  <c r="J38" i="15"/>
  <c r="I38" i="15"/>
  <c r="F38" i="15"/>
  <c r="T33" i="15"/>
  <c r="S33" i="15"/>
  <c r="R33" i="15"/>
  <c r="O33" i="15"/>
  <c r="K33" i="15"/>
  <c r="J33" i="15"/>
  <c r="L33" i="15" s="1"/>
  <c r="I33" i="15"/>
  <c r="F33" i="15"/>
  <c r="R34" i="15"/>
  <c r="O34" i="15"/>
  <c r="I34" i="15"/>
  <c r="F34" i="15"/>
  <c r="T32" i="15"/>
  <c r="S32" i="15"/>
  <c r="U32" i="15" s="1"/>
  <c r="R32" i="15"/>
  <c r="O32" i="15"/>
  <c r="K32" i="15"/>
  <c r="J32" i="15"/>
  <c r="I32" i="15"/>
  <c r="F32" i="15"/>
  <c r="J31" i="15"/>
  <c r="T31" i="15"/>
  <c r="S31" i="15"/>
  <c r="U31" i="15" s="1"/>
  <c r="R31" i="15"/>
  <c r="O31" i="15"/>
  <c r="K31" i="15"/>
  <c r="I31" i="15"/>
  <c r="F31" i="15"/>
  <c r="J34" i="15"/>
  <c r="K34" i="15"/>
  <c r="S34" i="15"/>
  <c r="T34" i="15"/>
  <c r="T30" i="15"/>
  <c r="S30" i="15"/>
  <c r="R30" i="15"/>
  <c r="O30" i="15"/>
  <c r="K30" i="15"/>
  <c r="J30" i="15"/>
  <c r="L30" i="15" s="1"/>
  <c r="I30" i="15"/>
  <c r="F30" i="15"/>
  <c r="I29" i="15"/>
  <c r="T29" i="15"/>
  <c r="S29" i="15"/>
  <c r="R29" i="15"/>
  <c r="O29" i="15"/>
  <c r="K29" i="15"/>
  <c r="J29" i="15"/>
  <c r="F29" i="15"/>
  <c r="L37" i="15" l="1"/>
  <c r="V36" i="15"/>
  <c r="W36" i="15"/>
  <c r="W31" i="15"/>
  <c r="W35" i="15"/>
  <c r="L36" i="15"/>
  <c r="V33" i="15"/>
  <c r="X33" i="15" s="1"/>
  <c r="W33" i="15"/>
  <c r="V38" i="15"/>
  <c r="V35" i="15"/>
  <c r="X35" i="15" s="1"/>
  <c r="W32" i="15"/>
  <c r="W38" i="15"/>
  <c r="U38" i="15"/>
  <c r="U33" i="15"/>
  <c r="L38" i="15"/>
  <c r="L32" i="15"/>
  <c r="L31" i="15"/>
  <c r="V31" i="15"/>
  <c r="X31" i="15" s="1"/>
  <c r="V32" i="15"/>
  <c r="W30" i="15"/>
  <c r="U34" i="15"/>
  <c r="V34" i="15"/>
  <c r="L34" i="15"/>
  <c r="W34" i="15"/>
  <c r="V30" i="15"/>
  <c r="U30" i="15"/>
  <c r="U29" i="15"/>
  <c r="V29" i="15"/>
  <c r="W29" i="15"/>
  <c r="L29" i="15"/>
  <c r="X36" i="15" l="1"/>
  <c r="X30" i="15"/>
  <c r="X32" i="15"/>
  <c r="X38" i="15"/>
  <c r="X34" i="15"/>
  <c r="X29" i="15"/>
</calcChain>
</file>

<file path=xl/sharedStrings.xml><?xml version="1.0" encoding="utf-8"?>
<sst xmlns="http://schemas.openxmlformats.org/spreadsheetml/2006/main" count="125" uniqueCount="71">
  <si>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</si>
  <si>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</si>
  <si>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</si>
  <si>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</si>
  <si>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</si>
  <si>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</si>
  <si>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</si>
  <si>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</si>
  <si>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</si>
  <si>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</si>
  <si>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</si>
  <si>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</si>
  <si>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</si>
  <si>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</si>
  <si>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</si>
  <si>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</si>
  <si>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</si>
  <si>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</si>
  <si>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</si>
  <si>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</si>
  <si>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</si>
  <si>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</si>
  <si>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</si>
  <si>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</si>
  <si>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</si>
  <si>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</si>
  <si>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</si>
  <si>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</si>
  <si>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</si>
  <si>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</si>
  <si>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</si>
  <si>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</si>
  <si>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</si>
  <si>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</si>
  <si>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</si>
  <si>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</si>
  <si>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</si>
  <si>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</si>
  <si>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</si>
  <si>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</si>
  <si>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</si>
  <si>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</si>
  <si>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</si>
  <si>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</si>
  <si>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</si>
  <si>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</si>
  <si>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</si>
  <si>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</si>
  <si>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</si>
  <si>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</si>
  <si>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</si>
  <si>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</si>
  <si>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</si>
  <si>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</si>
  <si>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</si>
  <si>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</si>
  <si>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</si>
  <si>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</si>
  <si>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（2024年）</t>
    <phoneticPr fontId="1"/>
  </si>
  <si>
    <t>令和６年</t>
    <phoneticPr fontId="1"/>
  </si>
  <si>
    <t>令和７年</t>
    <rPh sb="0" eb="2">
      <t>レイワ</t>
    </rPh>
    <rPh sb="3" eb="4">
      <t>ネン</t>
    </rPh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</si>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</sst>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41"/>
  <sheetViews>
    <sheetView tabSelected="1" view="pageBreakPreview" topLeftCell="A4" zoomScale="85" zoomScaleNormal="85" zoomScaleSheetLayoutView="85" workbookViewId="0">
      <pane ySplit="5" topLeftCell="A9" activePane="bottomLeft" state="frozen"/>
      <selection activeCell="A4" sqref="A4"/>
      <selection pane="bottomLeft" activeCell="X38" sqref="X38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5" t="s">
        <v>21</v>
      </c>
      <c r="B6" s="66"/>
      <c r="C6" s="67"/>
      <c r="D6" s="74" t="s">
        <v>22</v>
      </c>
      <c r="E6" s="75"/>
      <c r="F6" s="75"/>
      <c r="G6" s="75"/>
      <c r="H6" s="75"/>
      <c r="I6" s="75"/>
      <c r="J6" s="75"/>
      <c r="K6" s="75"/>
      <c r="L6" s="76"/>
      <c r="M6" s="74" t="s">
        <v>29</v>
      </c>
      <c r="N6" s="75"/>
      <c r="O6" s="75"/>
      <c r="P6" s="75"/>
      <c r="Q6" s="75"/>
      <c r="R6" s="75"/>
      <c r="S6" s="75"/>
      <c r="T6" s="75"/>
      <c r="U6" s="77"/>
      <c r="V6" s="78" t="s">
        <v>32</v>
      </c>
      <c r="W6" s="75"/>
      <c r="X6" s="76"/>
      <c r="Y6" s="16"/>
    </row>
    <row r="7" spans="1:25" ht="15" customHeight="1" x14ac:dyDescent="0.15">
      <c r="A7" s="68"/>
      <c r="B7" s="69"/>
      <c r="C7" s="70"/>
      <c r="D7" s="79" t="s">
        <v>23</v>
      </c>
      <c r="E7" s="80"/>
      <c r="F7" s="80"/>
      <c r="G7" s="80" t="s">
        <v>27</v>
      </c>
      <c r="H7" s="80"/>
      <c r="I7" s="80"/>
      <c r="J7" s="80" t="s">
        <v>28</v>
      </c>
      <c r="K7" s="80"/>
      <c r="L7" s="81"/>
      <c r="M7" s="79" t="s">
        <v>30</v>
      </c>
      <c r="N7" s="80"/>
      <c r="O7" s="80"/>
      <c r="P7" s="80" t="s">
        <v>31</v>
      </c>
      <c r="Q7" s="80"/>
      <c r="R7" s="80"/>
      <c r="S7" s="80" t="s">
        <v>28</v>
      </c>
      <c r="T7" s="80"/>
      <c r="U7" s="82"/>
      <c r="V7" s="59" t="s">
        <v>24</v>
      </c>
      <c r="W7" s="61" t="s">
        <v>25</v>
      </c>
      <c r="X7" s="63" t="s">
        <v>26</v>
      </c>
      <c r="Y7" s="16"/>
    </row>
    <row r="8" spans="1:25" ht="15" customHeight="1" thickBot="1" x14ac:dyDescent="0.2">
      <c r="A8" s="71"/>
      <c r="B8" s="72"/>
      <c r="C8" s="73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60"/>
      <c r="W8" s="62"/>
      <c r="X8" s="64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59</v>
      </c>
      <c r="B28" s="13" t="s">
        <v>58</v>
      </c>
      <c r="C28" s="15" t="s">
        <v>20</v>
      </c>
      <c r="D28" s="50">
        <v>323</v>
      </c>
      <c r="E28" s="48">
        <v>329</v>
      </c>
      <c r="F28" s="48">
        <v>652</v>
      </c>
      <c r="G28" s="48">
        <v>682</v>
      </c>
      <c r="H28" s="48">
        <v>719</v>
      </c>
      <c r="I28" s="48">
        <v>1401</v>
      </c>
      <c r="J28" s="48">
        <v>-359</v>
      </c>
      <c r="K28" s="48">
        <v>-390</v>
      </c>
      <c r="L28" s="34">
        <v>-749</v>
      </c>
      <c r="M28" s="48">
        <v>2266</v>
      </c>
      <c r="N28" s="48">
        <v>1750</v>
      </c>
      <c r="O28" s="48">
        <v>4016</v>
      </c>
      <c r="P28" s="48">
        <v>2263</v>
      </c>
      <c r="Q28" s="48">
        <v>1635</v>
      </c>
      <c r="R28" s="48">
        <v>3898</v>
      </c>
      <c r="S28" s="48">
        <v>3</v>
      </c>
      <c r="T28" s="48">
        <v>115</v>
      </c>
      <c r="U28" s="34">
        <v>118</v>
      </c>
      <c r="V28" s="48">
        <v>-356</v>
      </c>
      <c r="W28" s="48">
        <v>-275</v>
      </c>
      <c r="X28" s="34">
        <v>-631</v>
      </c>
    </row>
    <row r="29" spans="1:25" ht="15" customHeight="1" x14ac:dyDescent="0.15">
      <c r="A29" s="51" t="s">
        <v>60</v>
      </c>
      <c r="B29" s="52" t="s">
        <v>61</v>
      </c>
      <c r="C29" s="53" t="s">
        <v>19</v>
      </c>
      <c r="D29" s="54">
        <v>26</v>
      </c>
      <c r="E29" s="55">
        <v>37</v>
      </c>
      <c r="F29" s="55">
        <f t="shared" ref="F29" si="0">SUM(D29:E29)</f>
        <v>63</v>
      </c>
      <c r="G29" s="55">
        <v>66</v>
      </c>
      <c r="H29" s="55">
        <v>86</v>
      </c>
      <c r="I29" s="55">
        <f t="shared" ref="I29" si="1">SUM(G29:H29)</f>
        <v>152</v>
      </c>
      <c r="J29" s="55">
        <f t="shared" ref="J29:K29" si="2">D29-G29</f>
        <v>-40</v>
      </c>
      <c r="K29" s="55">
        <f t="shared" si="2"/>
        <v>-49</v>
      </c>
      <c r="L29" s="56">
        <f t="shared" ref="L29" si="3">SUM(J29:K29)</f>
        <v>-89</v>
      </c>
      <c r="M29" s="57">
        <v>130</v>
      </c>
      <c r="N29" s="55">
        <v>94</v>
      </c>
      <c r="O29" s="55">
        <f t="shared" ref="O29" si="4">SUM(M29:N29)</f>
        <v>224</v>
      </c>
      <c r="P29" s="55">
        <v>145</v>
      </c>
      <c r="Q29" s="55">
        <v>101</v>
      </c>
      <c r="R29" s="55">
        <f t="shared" ref="R29" si="5">SUM(P29:Q29)</f>
        <v>246</v>
      </c>
      <c r="S29" s="55">
        <f t="shared" ref="S29:T29" si="6">M29-P29</f>
        <v>-15</v>
      </c>
      <c r="T29" s="55">
        <f t="shared" si="6"/>
        <v>-7</v>
      </c>
      <c r="U29" s="56">
        <f t="shared" ref="U29" si="7">SUM(S29:T29)</f>
        <v>-22</v>
      </c>
      <c r="V29" s="57">
        <f t="shared" ref="V29:W29" si="8">J29+S29</f>
        <v>-55</v>
      </c>
      <c r="W29" s="55">
        <f t="shared" si="8"/>
        <v>-56</v>
      </c>
      <c r="X29" s="56">
        <f t="shared" ref="X29" si="9">SUM(V29:W29)</f>
        <v>-111</v>
      </c>
    </row>
    <row r="30" spans="1:25" ht="15" customHeight="1" x14ac:dyDescent="0.15">
      <c r="A30" s="4" t="s">
        <v>60</v>
      </c>
      <c r="B30" s="5" t="s">
        <v>61</v>
      </c>
      <c r="C30" s="6" t="s">
        <v>62</v>
      </c>
      <c r="D30" s="58">
        <v>26</v>
      </c>
      <c r="E30" s="37">
        <v>33</v>
      </c>
      <c r="F30" s="37">
        <f t="shared" ref="F30:F37" si="10">SUM(D30:E30)</f>
        <v>59</v>
      </c>
      <c r="G30" s="37">
        <v>72</v>
      </c>
      <c r="H30" s="37">
        <v>61</v>
      </c>
      <c r="I30" s="37">
        <f t="shared" ref="I30:I37" si="11">SUM(G30:H30)</f>
        <v>133</v>
      </c>
      <c r="J30" s="37">
        <f t="shared" ref="J30" si="12">D30-G30</f>
        <v>-46</v>
      </c>
      <c r="K30" s="37">
        <f t="shared" ref="K30:K33" si="13">E30-H30</f>
        <v>-28</v>
      </c>
      <c r="L30" s="38">
        <f t="shared" ref="L30:L33" si="14">SUM(J30:K30)</f>
        <v>-74</v>
      </c>
      <c r="M30" s="36">
        <v>135</v>
      </c>
      <c r="N30" s="37">
        <v>116</v>
      </c>
      <c r="O30" s="37">
        <f t="shared" ref="O30:O37" si="15">SUM(M30:N30)</f>
        <v>251</v>
      </c>
      <c r="P30" s="37">
        <v>160</v>
      </c>
      <c r="Q30" s="37">
        <v>122</v>
      </c>
      <c r="R30" s="37">
        <f t="shared" ref="R30:R37" si="16">SUM(P30:Q30)</f>
        <v>282</v>
      </c>
      <c r="S30" s="37">
        <f t="shared" ref="S30:S33" si="17">M30-P30</f>
        <v>-25</v>
      </c>
      <c r="T30" s="37">
        <f t="shared" ref="T30:T33" si="18">N30-Q30</f>
        <v>-6</v>
      </c>
      <c r="U30" s="38">
        <f t="shared" ref="U30:U33" si="19">SUM(S30:T30)</f>
        <v>-31</v>
      </c>
      <c r="V30" s="36">
        <f t="shared" ref="V30:V33" si="20">J30+S30</f>
        <v>-71</v>
      </c>
      <c r="W30" s="37">
        <f t="shared" ref="W30:W33" si="21">K30+T30</f>
        <v>-34</v>
      </c>
      <c r="X30" s="38">
        <f t="shared" ref="X30:X33" si="22">SUM(V30:W30)</f>
        <v>-105</v>
      </c>
    </row>
    <row r="31" spans="1:25" ht="15" customHeight="1" x14ac:dyDescent="0.15">
      <c r="A31" s="4" t="s">
        <v>60</v>
      </c>
      <c r="B31" s="5" t="s">
        <v>61</v>
      </c>
      <c r="C31" s="6" t="s">
        <v>63</v>
      </c>
      <c r="D31" s="58">
        <v>30</v>
      </c>
      <c r="E31" s="37">
        <v>25</v>
      </c>
      <c r="F31" s="37">
        <f t="shared" si="10"/>
        <v>55</v>
      </c>
      <c r="G31" s="37">
        <v>63</v>
      </c>
      <c r="H31" s="37">
        <v>52</v>
      </c>
      <c r="I31" s="37">
        <f t="shared" si="11"/>
        <v>115</v>
      </c>
      <c r="J31" s="37">
        <f>D31-G31</f>
        <v>-33</v>
      </c>
      <c r="K31" s="37">
        <f t="shared" si="13"/>
        <v>-27</v>
      </c>
      <c r="L31" s="38">
        <f t="shared" si="14"/>
        <v>-60</v>
      </c>
      <c r="M31" s="36">
        <v>359</v>
      </c>
      <c r="N31" s="37">
        <v>274</v>
      </c>
      <c r="O31" s="37">
        <f t="shared" si="15"/>
        <v>633</v>
      </c>
      <c r="P31" s="37">
        <v>424</v>
      </c>
      <c r="Q31" s="37">
        <v>350</v>
      </c>
      <c r="R31" s="37">
        <f t="shared" si="16"/>
        <v>774</v>
      </c>
      <c r="S31" s="37">
        <f t="shared" si="17"/>
        <v>-65</v>
      </c>
      <c r="T31" s="37">
        <f t="shared" si="18"/>
        <v>-76</v>
      </c>
      <c r="U31" s="38">
        <f t="shared" si="19"/>
        <v>-141</v>
      </c>
      <c r="V31" s="36">
        <f t="shared" si="20"/>
        <v>-98</v>
      </c>
      <c r="W31" s="37">
        <f t="shared" si="21"/>
        <v>-103</v>
      </c>
      <c r="X31" s="38">
        <f t="shared" si="22"/>
        <v>-201</v>
      </c>
      <c r="Y31" s="10"/>
    </row>
    <row r="32" spans="1:25" ht="15" customHeight="1" x14ac:dyDescent="0.15">
      <c r="A32" s="4" t="s">
        <v>60</v>
      </c>
      <c r="B32" s="5" t="s">
        <v>61</v>
      </c>
      <c r="C32" s="6" t="s">
        <v>64</v>
      </c>
      <c r="D32" s="58">
        <v>26</v>
      </c>
      <c r="E32" s="37">
        <v>33</v>
      </c>
      <c r="F32" s="37">
        <f t="shared" si="10"/>
        <v>59</v>
      </c>
      <c r="G32" s="37">
        <v>63</v>
      </c>
      <c r="H32" s="37">
        <v>62</v>
      </c>
      <c r="I32" s="37">
        <f t="shared" si="11"/>
        <v>125</v>
      </c>
      <c r="J32" s="37">
        <f t="shared" ref="J32:J33" si="23">D32-G32</f>
        <v>-37</v>
      </c>
      <c r="K32" s="37">
        <f t="shared" si="13"/>
        <v>-29</v>
      </c>
      <c r="L32" s="38">
        <f t="shared" si="14"/>
        <v>-66</v>
      </c>
      <c r="M32" s="36">
        <v>230</v>
      </c>
      <c r="N32" s="37">
        <v>205</v>
      </c>
      <c r="O32" s="37">
        <f t="shared" si="15"/>
        <v>435</v>
      </c>
      <c r="P32" s="37">
        <v>246</v>
      </c>
      <c r="Q32" s="37">
        <v>181</v>
      </c>
      <c r="R32" s="37">
        <f t="shared" si="16"/>
        <v>427</v>
      </c>
      <c r="S32" s="37">
        <f t="shared" si="17"/>
        <v>-16</v>
      </c>
      <c r="T32" s="37">
        <f t="shared" si="18"/>
        <v>24</v>
      </c>
      <c r="U32" s="38">
        <f t="shared" si="19"/>
        <v>8</v>
      </c>
      <c r="V32" s="36">
        <f t="shared" si="20"/>
        <v>-53</v>
      </c>
      <c r="W32" s="37">
        <f t="shared" si="21"/>
        <v>-5</v>
      </c>
      <c r="X32" s="38">
        <f t="shared" si="22"/>
        <v>-58</v>
      </c>
      <c r="Y32" s="10"/>
    </row>
    <row r="33" spans="1:25" ht="15" customHeight="1" x14ac:dyDescent="0.15">
      <c r="A33" s="4" t="s">
        <v>60</v>
      </c>
      <c r="B33" s="5" t="s">
        <v>61</v>
      </c>
      <c r="C33" s="6" t="s">
        <v>65</v>
      </c>
      <c r="D33" s="58">
        <v>29</v>
      </c>
      <c r="E33" s="37">
        <v>41</v>
      </c>
      <c r="F33" s="37">
        <f t="shared" ref="F33" si="24">SUM(D33:E33)</f>
        <v>70</v>
      </c>
      <c r="G33" s="37">
        <v>56</v>
      </c>
      <c r="H33" s="37">
        <v>41</v>
      </c>
      <c r="I33" s="37">
        <f t="shared" ref="I33" si="25">SUM(G33:H33)</f>
        <v>97</v>
      </c>
      <c r="J33" s="37">
        <f t="shared" si="23"/>
        <v>-27</v>
      </c>
      <c r="K33" s="37">
        <f t="shared" si="13"/>
        <v>0</v>
      </c>
      <c r="L33" s="38">
        <f t="shared" si="14"/>
        <v>-27</v>
      </c>
      <c r="M33" s="36">
        <v>135</v>
      </c>
      <c r="N33" s="37">
        <v>103</v>
      </c>
      <c r="O33" s="37">
        <f t="shared" ref="O33" si="26">SUM(M33:N33)</f>
        <v>238</v>
      </c>
      <c r="P33" s="37">
        <v>148</v>
      </c>
      <c r="Q33" s="37">
        <v>102</v>
      </c>
      <c r="R33" s="37">
        <f t="shared" ref="R33" si="27">SUM(P33:Q33)</f>
        <v>250</v>
      </c>
      <c r="S33" s="37">
        <f t="shared" si="17"/>
        <v>-13</v>
      </c>
      <c r="T33" s="37">
        <f t="shared" si="18"/>
        <v>1</v>
      </c>
      <c r="U33" s="38">
        <f t="shared" si="19"/>
        <v>-12</v>
      </c>
      <c r="V33" s="36">
        <f t="shared" si="20"/>
        <v>-40</v>
      </c>
      <c r="W33" s="37">
        <f t="shared" si="21"/>
        <v>1</v>
      </c>
      <c r="X33" s="38">
        <f t="shared" si="22"/>
        <v>-39</v>
      </c>
      <c r="Y33" s="10"/>
    </row>
    <row r="34" spans="1:25" ht="15" customHeight="1" x14ac:dyDescent="0.15">
      <c r="A34" s="4" t="s">
        <v>60</v>
      </c>
      <c r="B34" s="5" t="s">
        <v>61</v>
      </c>
      <c r="C34" s="6" t="s">
        <v>66</v>
      </c>
      <c r="D34" s="58">
        <v>28</v>
      </c>
      <c r="E34" s="37">
        <v>34</v>
      </c>
      <c r="F34" s="37">
        <f t="shared" si="10"/>
        <v>62</v>
      </c>
      <c r="G34" s="37">
        <v>60</v>
      </c>
      <c r="H34" s="37">
        <v>44</v>
      </c>
      <c r="I34" s="37">
        <f t="shared" si="11"/>
        <v>104</v>
      </c>
      <c r="J34" s="37">
        <f t="shared" ref="J34:J37" si="28">D34-G34</f>
        <v>-32</v>
      </c>
      <c r="K34" s="37">
        <f t="shared" ref="K34:K37" si="29">E34-H34</f>
        <v>-10</v>
      </c>
      <c r="L34" s="38">
        <f t="shared" ref="L34:L37" si="30">SUM(J34:K34)</f>
        <v>-42</v>
      </c>
      <c r="M34" s="36">
        <v>206</v>
      </c>
      <c r="N34" s="37">
        <v>122</v>
      </c>
      <c r="O34" s="37">
        <f t="shared" si="15"/>
        <v>328</v>
      </c>
      <c r="P34" s="37">
        <v>135</v>
      </c>
      <c r="Q34" s="37">
        <v>117</v>
      </c>
      <c r="R34" s="37">
        <f t="shared" si="16"/>
        <v>252</v>
      </c>
      <c r="S34" s="37">
        <f t="shared" ref="S34:S37" si="31">M34-P34</f>
        <v>71</v>
      </c>
      <c r="T34" s="37">
        <f t="shared" ref="T34:T37" si="32">N34-Q34</f>
        <v>5</v>
      </c>
      <c r="U34" s="38">
        <f t="shared" ref="U34:U37" si="33">SUM(S34:T34)</f>
        <v>76</v>
      </c>
      <c r="V34" s="36">
        <f t="shared" ref="V34:V37" si="34">J34+S34</f>
        <v>39</v>
      </c>
      <c r="W34" s="37">
        <f t="shared" ref="W34:W37" si="35">K34+T34</f>
        <v>-5</v>
      </c>
      <c r="X34" s="38">
        <f t="shared" ref="X34:X37" si="36">SUM(V34:W34)</f>
        <v>34</v>
      </c>
      <c r="Y34" s="10"/>
    </row>
    <row r="35" spans="1:25" ht="15" customHeight="1" x14ac:dyDescent="0.15">
      <c r="A35" s="4" t="s">
        <v>60</v>
      </c>
      <c r="B35" s="5" t="s">
        <v>61</v>
      </c>
      <c r="C35" s="6" t="s">
        <v>67</v>
      </c>
      <c r="D35" s="58">
        <v>34</v>
      </c>
      <c r="E35" s="37">
        <v>24</v>
      </c>
      <c r="F35" s="37">
        <f t="shared" si="10"/>
        <v>58</v>
      </c>
      <c r="G35" s="37">
        <v>56</v>
      </c>
      <c r="H35" s="37">
        <v>48</v>
      </c>
      <c r="I35" s="37">
        <f t="shared" si="11"/>
        <v>104</v>
      </c>
      <c r="J35" s="37">
        <f t="shared" si="28"/>
        <v>-22</v>
      </c>
      <c r="K35" s="37">
        <f t="shared" si="29"/>
        <v>-24</v>
      </c>
      <c r="L35" s="38">
        <f t="shared" si="30"/>
        <v>-46</v>
      </c>
      <c r="M35" s="36">
        <v>237</v>
      </c>
      <c r="N35" s="37">
        <v>164</v>
      </c>
      <c r="O35" s="37">
        <f t="shared" si="15"/>
        <v>401</v>
      </c>
      <c r="P35" s="37">
        <v>169</v>
      </c>
      <c r="Q35" s="37">
        <v>111</v>
      </c>
      <c r="R35" s="37">
        <f t="shared" si="16"/>
        <v>280</v>
      </c>
      <c r="S35" s="37">
        <f t="shared" si="31"/>
        <v>68</v>
      </c>
      <c r="T35" s="37">
        <f t="shared" si="32"/>
        <v>53</v>
      </c>
      <c r="U35" s="38">
        <f t="shared" si="33"/>
        <v>121</v>
      </c>
      <c r="V35" s="36">
        <f t="shared" si="34"/>
        <v>46</v>
      </c>
      <c r="W35" s="37">
        <f t="shared" si="35"/>
        <v>29</v>
      </c>
      <c r="X35" s="38">
        <f t="shared" si="36"/>
        <v>75</v>
      </c>
      <c r="Y35" s="10"/>
    </row>
    <row r="36" spans="1:25" ht="15" customHeight="1" x14ac:dyDescent="0.15">
      <c r="A36" s="4" t="s">
        <v>60</v>
      </c>
      <c r="B36" s="5" t="s">
        <v>61</v>
      </c>
      <c r="C36" s="6" t="s">
        <v>68</v>
      </c>
      <c r="D36" s="58">
        <v>19</v>
      </c>
      <c r="E36" s="37">
        <v>17</v>
      </c>
      <c r="F36" s="37">
        <f t="shared" si="10"/>
        <v>36</v>
      </c>
      <c r="G36" s="37">
        <v>45</v>
      </c>
      <c r="H36" s="37">
        <v>50</v>
      </c>
      <c r="I36" s="37">
        <f t="shared" si="11"/>
        <v>95</v>
      </c>
      <c r="J36" s="37">
        <f t="shared" si="28"/>
        <v>-26</v>
      </c>
      <c r="K36" s="37">
        <f t="shared" si="29"/>
        <v>-33</v>
      </c>
      <c r="L36" s="38">
        <f t="shared" si="30"/>
        <v>-59</v>
      </c>
      <c r="M36" s="36">
        <v>161</v>
      </c>
      <c r="N36" s="37">
        <v>117</v>
      </c>
      <c r="O36" s="37">
        <f t="shared" si="15"/>
        <v>278</v>
      </c>
      <c r="P36" s="37">
        <v>188</v>
      </c>
      <c r="Q36" s="37">
        <v>122</v>
      </c>
      <c r="R36" s="37">
        <f t="shared" si="16"/>
        <v>310</v>
      </c>
      <c r="S36" s="37">
        <f t="shared" si="31"/>
        <v>-27</v>
      </c>
      <c r="T36" s="37">
        <f t="shared" si="32"/>
        <v>-5</v>
      </c>
      <c r="U36" s="38">
        <f t="shared" si="33"/>
        <v>-32</v>
      </c>
      <c r="V36" s="36">
        <f t="shared" si="34"/>
        <v>-53</v>
      </c>
      <c r="W36" s="37">
        <f t="shared" si="35"/>
        <v>-38</v>
      </c>
      <c r="X36" s="38">
        <f t="shared" si="36"/>
        <v>-91</v>
      </c>
      <c r="Y36" s="10"/>
    </row>
    <row r="37" spans="1:25" ht="15" customHeight="1" x14ac:dyDescent="0.15">
      <c r="A37" s="4" t="s">
        <v>60</v>
      </c>
      <c r="B37" s="5" t="s">
        <v>61</v>
      </c>
      <c r="C37" s="6" t="s">
        <v>69</v>
      </c>
      <c r="D37" s="58">
        <v>43</v>
      </c>
      <c r="E37" s="37">
        <v>27</v>
      </c>
      <c r="F37" s="37">
        <f t="shared" si="10"/>
        <v>70</v>
      </c>
      <c r="G37" s="37">
        <v>60</v>
      </c>
      <c r="H37" s="37">
        <v>49</v>
      </c>
      <c r="I37" s="37">
        <f t="shared" si="11"/>
        <v>109</v>
      </c>
      <c r="J37" s="37">
        <f t="shared" si="28"/>
        <v>-17</v>
      </c>
      <c r="K37" s="37">
        <f t="shared" si="29"/>
        <v>-22</v>
      </c>
      <c r="L37" s="38">
        <f t="shared" si="30"/>
        <v>-39</v>
      </c>
      <c r="M37" s="36">
        <v>166</v>
      </c>
      <c r="N37" s="37">
        <v>111</v>
      </c>
      <c r="O37" s="37">
        <f t="shared" si="15"/>
        <v>277</v>
      </c>
      <c r="P37" s="37">
        <v>130</v>
      </c>
      <c r="Q37" s="37">
        <v>120</v>
      </c>
      <c r="R37" s="37">
        <f t="shared" si="16"/>
        <v>250</v>
      </c>
      <c r="S37" s="37">
        <f t="shared" si="31"/>
        <v>36</v>
      </c>
      <c r="T37" s="37">
        <f t="shared" si="32"/>
        <v>-9</v>
      </c>
      <c r="U37" s="38">
        <f t="shared" si="33"/>
        <v>27</v>
      </c>
      <c r="V37" s="36">
        <f t="shared" si="34"/>
        <v>19</v>
      </c>
      <c r="W37" s="37">
        <f t="shared" si="35"/>
        <v>-31</v>
      </c>
      <c r="X37" s="38">
        <f t="shared" si="36"/>
        <v>-12</v>
      </c>
      <c r="Y37" s="10"/>
    </row>
    <row r="38" spans="1:25" ht="15" customHeight="1" x14ac:dyDescent="0.15">
      <c r="A38" s="4" t="s">
        <v>60</v>
      </c>
      <c r="B38" s="5" t="s">
        <v>61</v>
      </c>
      <c r="C38" s="6" t="s">
        <v>70</v>
      </c>
      <c r="D38" s="58">
        <v>35</v>
      </c>
      <c r="E38" s="37">
        <v>25</v>
      </c>
      <c r="F38" s="37">
        <f t="shared" ref="F38" si="37">SUM(D38:E38)</f>
        <v>60</v>
      </c>
      <c r="G38" s="37">
        <v>50</v>
      </c>
      <c r="H38" s="37">
        <v>57</v>
      </c>
      <c r="I38" s="37">
        <f t="shared" ref="I38" si="38">SUM(G38:H38)</f>
        <v>107</v>
      </c>
      <c r="J38" s="37">
        <f t="shared" ref="J38" si="39">D38-G38</f>
        <v>-15</v>
      </c>
      <c r="K38" s="37">
        <f t="shared" ref="K38" si="40">E38-H38</f>
        <v>-32</v>
      </c>
      <c r="L38" s="38">
        <f t="shared" ref="L38" si="41">SUM(J38:K38)</f>
        <v>-47</v>
      </c>
      <c r="M38" s="36">
        <v>180</v>
      </c>
      <c r="N38" s="37">
        <v>117</v>
      </c>
      <c r="O38" s="37">
        <f t="shared" ref="O38" si="42">SUM(M38:N38)</f>
        <v>297</v>
      </c>
      <c r="P38" s="37">
        <v>155</v>
      </c>
      <c r="Q38" s="37">
        <v>121</v>
      </c>
      <c r="R38" s="37">
        <f t="shared" ref="R38" si="43">SUM(P38:Q38)</f>
        <v>276</v>
      </c>
      <c r="S38" s="37">
        <f t="shared" ref="S38" si="44">M38-P38</f>
        <v>25</v>
      </c>
      <c r="T38" s="37">
        <f t="shared" ref="T38" si="45">N38-Q38</f>
        <v>-4</v>
      </c>
      <c r="U38" s="38">
        <f t="shared" ref="U38" si="46">SUM(S38:T38)</f>
        <v>21</v>
      </c>
      <c r="V38" s="36">
        <f t="shared" ref="V38" si="47">J38+S38</f>
        <v>10</v>
      </c>
      <c r="W38" s="37">
        <f t="shared" ref="W38" si="48">K38+T38</f>
        <v>-36</v>
      </c>
      <c r="X38" s="38">
        <f t="shared" ref="X38" si="49">SUM(V38:W38)</f>
        <v>-26</v>
      </c>
      <c r="Y38" s="10"/>
    </row>
    <row r="40" spans="1:25" ht="15" customHeight="1" x14ac:dyDescent="0.15">
      <c r="X40" s="10"/>
    </row>
    <row r="41" spans="1:25" ht="15" customHeight="1" x14ac:dyDescent="0.15">
      <c r="X41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2025-04-10T05:08:00Z</cp:lastPrinted>
  <dcterms:created xsi:type="dcterms:W3CDTF">2012-03-12T02:24:33Z</dcterms:created>
  <dcterms:modified xsi:type="dcterms:W3CDTF">2025-11-13T08:27:29Z</dcterms:modified>
</cp:coreProperties>
</file>