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74.73\財政課\B25：新公会計制度（財務4表）\11 財務4表作成\R01決算(委託作成)\20 合同会計納品物\2財務書類\4附属明細書\一般会計等\各シート\"/>
    </mc:Choice>
  </mc:AlternateContent>
  <bookViews>
    <workbookView xWindow="480" yWindow="60" windowWidth="18080" windowHeight="9900"/>
  </bookViews>
  <sheets>
    <sheet name="有形固定資産" sheetId="1" r:id="rId1"/>
    <sheet name="有形固定資産に係る行政目的別" sheetId="2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地方債等（借入先別）" sheetId="8" r:id="rId8"/>
    <sheet name="地方債等（利率別）" sheetId="9" r:id="rId9"/>
    <sheet name="地方債等（返済期間別）" sheetId="10" r:id="rId10"/>
    <sheet name="特定の契約条項が付された地方債等の概要" sheetId="11" r:id="rId11"/>
    <sheet name="引当金" sheetId="12" r:id="rId12"/>
    <sheet name="補助金等" sheetId="13" r:id="rId13"/>
    <sheet name="財源" sheetId="14" r:id="rId14"/>
    <sheet name="財源情報" sheetId="15" r:id="rId15"/>
    <sheet name="資金" sheetId="16" r:id="rId16"/>
  </sheets>
  <definedNames>
    <definedName name="_xlnm._FilterDatabase" localSheetId="3" hidden="1">基金!$A$1:$G$45</definedName>
    <definedName name="_xlnm._FilterDatabase" localSheetId="2" hidden="1">投資及び出資金!$A$35:$K$75</definedName>
    <definedName name="_xlnm._FilterDatabase" localSheetId="12" hidden="1">補助金等!$A$5:$D$26</definedName>
    <definedName name="_xlnm.Print_Area" localSheetId="11">引当金!$A$1:$F$12</definedName>
    <definedName name="_xlnm.Print_Area" localSheetId="3">基金!$A$1:$G$45</definedName>
    <definedName name="_xlnm.Print_Area" localSheetId="13">財源!$A$1:$E$20</definedName>
    <definedName name="_xlnm.Print_Area" localSheetId="14">財源情報!$A$1:$F$11</definedName>
    <definedName name="_xlnm.Print_Area" localSheetId="9">'地方債等（返済期間別）'!$A$1:$J$6</definedName>
    <definedName name="_xlnm.Print_Area" localSheetId="8">'地方債等（利率別）'!$A$1:$I$6</definedName>
    <definedName name="_xlnm.Print_Area" localSheetId="2">投資及び出資金!$A$1:$K$75</definedName>
    <definedName name="_xlnm.Print_Area" localSheetId="12">補助金等!$A$1:$D$26</definedName>
    <definedName name="_xlnm.Print_Titles" localSheetId="3">基金!$1:$5</definedName>
    <definedName name="_xlnm.Print_Titles" localSheetId="0">有形固定資産!$1:$5</definedName>
    <definedName name="_xlnm.Print_Titles" localSheetId="1">有形固定資産に係る行政目的別!$1:$5</definedName>
  </definedNames>
  <calcPr calcId="162913"/>
</workbook>
</file>

<file path=xl/calcChain.xml><?xml version="1.0" encoding="utf-8"?>
<calcChain xmlns="http://schemas.openxmlformats.org/spreadsheetml/2006/main">
  <c r="G42" i="4" l="1"/>
  <c r="B44" i="4"/>
  <c r="G44" i="4"/>
</calcChain>
</file>

<file path=xl/sharedStrings.xml><?xml version="1.0" encoding="utf-8"?>
<sst xmlns="http://schemas.openxmlformats.org/spreadsheetml/2006/main" count="1183" uniqueCount="372">
  <si>
    <t>有形固定資産の明細</t>
  </si>
  <si>
    <t>自治体名：小松市</t>
  </si>
  <si>
    <t>年度：令和元年度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</si>
  <si>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</si>
  <si>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</si>
  <si>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</si>
  <si>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</si>
  <si>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</si>
  <si>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</si>
  <si>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</si>
  <si>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</si>
  <si>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</si>
  <si>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</si>
  <si>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</si>
  <si>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</si>
  <si>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</si>
  <si>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</si>
  <si>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</si>
  <si>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</si>
  <si>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</si>
  <si>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</si>
  <si>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</si>
  <si>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</si>
  <si>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</si>
  <si>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</si>
  <si>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</si>
  <si>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</si>
  <si>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</si>
  <si>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</si>
  <si>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</si>
  <si>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</si>
  <si>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</si>
  <si>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</si>
  <si>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</si>
  <si>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</si>
  <si>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</si>
  <si>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</si>
  <si>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</si>
  <si>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</si>
  <si>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</si>
  <si>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</si>
  <si>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</si>
  <si>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</si>
  <si>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</si>
  <si>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</si>
  <si>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</si>
  <si>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</si>
  <si>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</si>
  <si>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</si>
  <si>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</si>
  <si>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</si>
  <si>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</si>
  <si>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</si>
  <si>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</si>
  <si>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</si>
  <si>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</si>
  <si>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</si>
  <si>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</si>
  <si>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</si>
  <si>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</si>
  <si>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</si>
  <si>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</si>
  <si>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</si>
  <si>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</si>
  <si>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</si>
  <si>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</si>
  <si>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</si>
  <si>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</si>
  <si>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</si>
  <si>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</si>
  <si>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</si>
  <si>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</si>
  <si>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</si>
  <si>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</si>
  <si>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</si>
  <si>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</si>
  <si>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</si>
  <si>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</si>
  <si>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</si>
  <si>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</si>
  <si>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</si>
  <si>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</si>
  <si>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</si>
  <si>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合計</t>
    <rPh sb="0" eb="2">
      <t>ゴウケイ</t>
    </rPh>
    <phoneticPr fontId="5"/>
  </si>
  <si>
    <t>小計</t>
    <rPh sb="0" eb="2">
      <t>ショウケイ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</si>
  <si>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</si>
  <si>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（財）いしかわまちづくりセンター</t>
    <rPh sb="1" eb="2">
      <t>ザイ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</si>
  <si>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</si>
  <si>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</si>
  <si>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</si>
  <si>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石川県臓器移植推進（財）</t>
    <rPh sb="0" eb="3">
      <t>イシカワケン</t>
    </rPh>
    <rPh sb="3" eb="5">
      <t>ゾウキ</t>
    </rPh>
    <rPh sb="5" eb="7">
      <t>イショク</t>
    </rPh>
    <rPh sb="7" eb="9">
      <t>スイシン</t>
    </rPh>
    <rPh sb="10" eb="11">
      <t>ザイ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</si>
  <si>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</si>
  <si>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</si>
  <si>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</si>
  <si>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</si>
  <si>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（財）石川県産業創生支援機構</t>
    <rPh sb="1" eb="2">
      <t>ザイ</t>
    </rPh>
    <rPh sb="3" eb="6">
      <t>イシカワケン</t>
    </rPh>
    <rPh sb="6" eb="8">
      <t>サンギョウ</t>
    </rPh>
    <rPh sb="8" eb="10">
      <t>ソウセイ</t>
    </rPh>
    <rPh sb="10" eb="12">
      <t>シエン</t>
    </rPh>
    <rPh sb="12" eb="14">
      <t>キコウ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</si>
  <si>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</si>
  <si>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</si>
  <si>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</si>
  <si>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</si>
  <si>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</si>
  <si>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</si>
  <si>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</si>
  <si>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</si>
  <si>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</si>
  <si>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</si>
  <si>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</si>
  <si>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</si>
  <si>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かが森林組合</t>
    <rPh sb="2" eb="4">
      <t>シンリン</t>
    </rPh>
    <rPh sb="4" eb="6">
      <t>クミアイ</t>
    </rPh>
    <phoneticPr fontId="5"/>
  </si>
  <si>
    <t>【出資金】</t>
    <rPh sb="1" eb="4">
      <t>シュッシキン</t>
    </rPh>
    <phoneticPr fontId="5"/>
  </si>
  <si>
    <t>北国不動産㈱</t>
    <rPh sb="0" eb="2">
      <t>ホッコク</t>
    </rPh>
    <rPh sb="2" eb="5">
      <t>フドウサン</t>
    </rPh>
    <phoneticPr fontId="5"/>
  </si>
  <si>
    <t>北陸放送㈱</t>
    <rPh sb="0" eb="2">
      <t>ホクリク</t>
    </rPh>
    <rPh sb="2" eb="4">
      <t>ホウソウ</t>
    </rPh>
    <phoneticPr fontId="5"/>
  </si>
  <si>
    <t>㈱ラジオこまつ</t>
  </si>
  <si>
    <t>㈱北陸メディアセンター</t>
    <rPh sb="1" eb="3">
      <t>ホクリク</t>
    </rPh>
    <phoneticPr fontId="5"/>
  </si>
  <si>
    <t>㈱テレビ小松</t>
    <rPh sb="4" eb="6">
      <t>コマツ</t>
    </rPh>
    <phoneticPr fontId="5"/>
  </si>
  <si>
    <t>㈱エフエム石川</t>
    <rPh sb="5" eb="7">
      <t>イシカワ</t>
    </rPh>
    <phoneticPr fontId="5"/>
  </si>
  <si>
    <t>北国リゾート開発㈱</t>
    <rPh sb="0" eb="2">
      <t>ホッコク</t>
    </rPh>
    <rPh sb="6" eb="8">
      <t>カイハツ</t>
    </rPh>
    <phoneticPr fontId="5"/>
  </si>
  <si>
    <t>北陸鉄道㈱</t>
    <rPh sb="0" eb="2">
      <t>ホクリク</t>
    </rPh>
    <rPh sb="2" eb="4">
      <t>テツドウ</t>
    </rPh>
    <phoneticPr fontId="5"/>
  </si>
  <si>
    <t>北陸エアターミナルビル㈱</t>
    <rPh sb="0" eb="2">
      <t>ホクリク</t>
    </rPh>
    <phoneticPr fontId="5"/>
  </si>
  <si>
    <t>【有価証券】</t>
    <rPh sb="1" eb="3">
      <t>ユウカ</t>
    </rPh>
    <rPh sb="3" eb="5">
      <t>ショウケン</t>
    </rPh>
    <phoneticPr fontId="5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</si>
  <si>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</si>
  <si>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</si>
  <si>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</si>
  <si>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</si>
  <si>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</si>
  <si>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</si>
  <si>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</si>
  <si>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</si>
  <si>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</si>
  <si>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</si>
  <si>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</si>
  <si>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5"/>
  </si>
  <si>
    <t>市場価格のないもののうち連結対象団体以外に対するもの</t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</si>
  <si>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5"/>
  </si>
  <si>
    <t>（財）こまつ看護学校</t>
    <rPh sb="1" eb="2">
      <t>ザイ</t>
    </rPh>
    <rPh sb="6" eb="8">
      <t>カンゴ</t>
    </rPh>
    <rPh sb="8" eb="10">
      <t>ガッコウ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</si>
  <si>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</si>
  <si>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出資金　　小計</t>
    <rPh sb="0" eb="3">
      <t>シュッシキン</t>
    </rPh>
    <rPh sb="5" eb="7">
      <t>ショウケイ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</si>
  <si>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</si>
  <si>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</si>
  <si>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5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</si>
  <si>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</si>
  <si>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</si>
  <si>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</si>
  <si>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</si>
  <si>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</si>
  <si>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㈱こまつ賑わいセンター</t>
    <rPh sb="4" eb="5">
      <t>ニギ</t>
    </rPh>
    <phoneticPr fontId="5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</si>
  <si>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</si>
  <si>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</si>
  <si>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</si>
  <si>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大同工業㈱</t>
    <rPh sb="0" eb="2">
      <t>ダイドウ</t>
    </rPh>
    <rPh sb="2" eb="4">
      <t>コウギョウ</t>
    </rPh>
    <phoneticPr fontId="5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</si>
  <si>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</si>
  <si>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</si>
  <si>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</si>
  <si>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</si>
  <si>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</si>
  <si>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</si>
  <si>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</si>
  <si>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</si>
  <si>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5"/>
  </si>
  <si>
    <t>年度：令和元年度</t>
    <rPh sb="3" eb="5">
      <t>レイワ</t>
    </rPh>
    <rPh sb="5" eb="6">
      <t>ガン</t>
    </rPh>
    <phoneticPr fontId="5"/>
  </si>
  <si>
    <t>自治体名：小松市</t>
    <rPh sb="5" eb="7">
      <t>コマツ</t>
    </rPh>
    <rPh sb="7" eb="8">
      <t>シ</t>
    </rPh>
    <phoneticPr fontId="5"/>
  </si>
  <si>
    <t>投資及び出資金の明細</t>
    <phoneticPr fontId="5"/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</si>
  <si>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</si>
  <si>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</si>
  <si>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3"/>
  </si>
  <si>
    <t>スポーツ振興基金</t>
  </si>
  <si>
    <t>美術品購入基金</t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</si>
  <si>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3"/>
  </si>
  <si>
    <t>文化振興基金（フローラルこまつ応援金）</t>
    <rPh sb="15" eb="17">
      <t>オウエン</t>
    </rPh>
    <rPh sb="17" eb="18">
      <t>キン</t>
    </rPh>
    <phoneticPr fontId="14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</si>
  <si>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4"/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</si>
  <si>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4"/>
  </si>
  <si>
    <t>文化振興基金</t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</si>
  <si>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3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</si>
  <si>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3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</si>
  <si>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3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</si>
  <si>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</si>
  <si>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</si>
  <si>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奨学金基金</t>
  </si>
  <si>
    <t>消防奨励基金</t>
    <rPh sb="0" eb="2">
      <t>ショウボウ</t>
    </rPh>
    <rPh sb="2" eb="4">
      <t>ショウレイ</t>
    </rPh>
    <rPh sb="4" eb="6">
      <t>キキン</t>
    </rPh>
    <phoneticPr fontId="13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</si>
  <si>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3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</si>
  <si>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3"/>
  </si>
  <si>
    <t>温泉施設整備基金</t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</si>
  <si>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3"/>
  </si>
  <si>
    <t>森林環境保全基金</t>
    <rPh sb="0" eb="2">
      <t>シンリン</t>
    </rPh>
    <rPh sb="2" eb="4">
      <t>カンキョウ</t>
    </rPh>
    <rPh sb="4" eb="6">
      <t>ホゼン</t>
    </rPh>
    <rPh sb="6" eb="8">
      <t>キキン</t>
    </rPh>
    <phoneticPr fontId="5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</si>
  <si>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3"/>
  </si>
  <si>
    <t>エコロジーパークこまつ基金（クリーンセンター運営）</t>
    <rPh sb="11" eb="13">
      <t>キキン</t>
    </rPh>
    <rPh sb="22" eb="24">
      <t>ウンエイ</t>
    </rPh>
    <phoneticPr fontId="13"/>
  </si>
  <si>
    <t>エコロジーパークこまつ基金</t>
    <rPh sb="11" eb="13">
      <t>キキン</t>
    </rPh>
    <phoneticPr fontId="13"/>
  </si>
  <si>
    <t>母と子のけんこう推進基金（こども医療費）</t>
    <rPh sb="0" eb="1">
      <t>ハハ</t>
    </rPh>
    <rPh sb="2" eb="3">
      <t>コ</t>
    </rPh>
    <rPh sb="8" eb="10">
      <t>スイシン</t>
    </rPh>
    <rPh sb="10" eb="12">
      <t>キキン</t>
    </rPh>
    <rPh sb="16" eb="19">
      <t>イリョウヒ</t>
    </rPh>
    <phoneticPr fontId="13"/>
  </si>
  <si>
    <t>母と子のけんこう推進基金（子どもインフル）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phoneticPr fontId="13"/>
  </si>
  <si>
    <t>母と子のけんこう推進基金（不育治療支援）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rPh sb="17" eb="19">
      <t>シエン</t>
    </rPh>
    <phoneticPr fontId="13"/>
  </si>
  <si>
    <t>母と子のけんこう推進基金（不妊治療支援）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rPh sb="17" eb="19">
      <t>シエン</t>
    </rPh>
    <phoneticPr fontId="13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</si>
  <si>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3"/>
  </si>
  <si>
    <t>すこやかこまつ推進基金</t>
    <rPh sb="7" eb="9">
      <t>スイシン</t>
    </rPh>
    <rPh sb="9" eb="11">
      <t>キキン</t>
    </rPh>
    <phoneticPr fontId="13"/>
  </si>
  <si>
    <t>子ども福祉基金</t>
    <rPh sb="0" eb="1">
      <t>コ</t>
    </rPh>
    <rPh sb="3" eb="5">
      <t>フクシ</t>
    </rPh>
    <phoneticPr fontId="13"/>
  </si>
  <si>
    <t>社会福祉基金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</si>
  <si>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</si>
  <si>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国府台基金</t>
  </si>
  <si>
    <t>地域経済活性化対策基金</t>
    <rPh sb="9" eb="11">
      <t>キキン</t>
    </rPh>
    <phoneticPr fontId="13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</si>
  <si>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</si>
  <si>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</si>
  <si>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合計_x000D_
(貸借対照表計上額)</t>
  </si>
  <si>
    <t>その他</t>
  </si>
  <si>
    <t>土地</t>
  </si>
  <si>
    <t>有価証券</t>
  </si>
  <si>
    <t>現金預金</t>
  </si>
  <si>
    <t>種類</t>
  </si>
  <si>
    <t>会計名：一般会計等</t>
    <rPh sb="0" eb="2">
      <t>カイケイ</t>
    </rPh>
    <rPh sb="2" eb="3">
      <t>ナ</t>
    </rPh>
    <rPh sb="4" eb="6">
      <t>イッパン</t>
    </rPh>
    <rPh sb="6" eb="8">
      <t>カイケイ</t>
    </rPh>
    <rPh sb="8" eb="9">
      <t>トウ</t>
    </rPh>
    <phoneticPr fontId="11"/>
  </si>
  <si>
    <t>基金の明細</t>
    <phoneticPr fontId="5"/>
  </si>
  <si>
    <t>産業団地事業特別会計</t>
    <rPh sb="0" eb="2">
      <t>サンギョウ</t>
    </rPh>
    <rPh sb="2" eb="4">
      <t>ダンチ</t>
    </rPh>
    <rPh sb="4" eb="6">
      <t>ジギョウ</t>
    </rPh>
    <rPh sb="6" eb="8">
      <t>トクベツ</t>
    </rPh>
    <rPh sb="8" eb="10">
      <t>カイケイ</t>
    </rPh>
    <phoneticPr fontId="5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</si>
  <si>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5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</si>
  <si>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5"/>
  </si>
  <si>
    <t>国府台ふれあいドーム建設資金</t>
    <rPh sb="0" eb="1">
      <t>クニ</t>
    </rPh>
    <rPh sb="1" eb="2">
      <t>フ</t>
    </rPh>
    <rPh sb="2" eb="3">
      <t>ダイ</t>
    </rPh>
    <rPh sb="10" eb="12">
      <t>ケンセツ</t>
    </rPh>
    <rPh sb="12" eb="14">
      <t>シキン</t>
    </rPh>
    <phoneticPr fontId="5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</si>
  <si>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5"/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</si>
  <si>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5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</si>
  <si>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</si>
  <si>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</si>
  <si>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</si>
  <si>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</si>
  <si>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</si>
  <si>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</si>
  <si>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年度：令和元年度</t>
    <rPh sb="3" eb="5">
      <t>レイワ</t>
    </rPh>
    <rPh sb="5" eb="6">
      <t>ガン</t>
    </rPh>
    <rPh sb="6" eb="7">
      <t>ネン</t>
    </rPh>
    <phoneticPr fontId="5"/>
  </si>
  <si>
    <t>自治体名：小松市</t>
    <rPh sb="5" eb="8">
      <t>コマツシ</t>
    </rPh>
    <phoneticPr fontId="5"/>
  </si>
  <si>
    <t>貸付金の明細</t>
    <phoneticPr fontId="5"/>
  </si>
  <si>
    <t>小計</t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</si>
  <si>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</si>
  <si>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　　　入湯税</t>
    <rPh sb="3" eb="5">
      <t>ニュウトウ</t>
    </rPh>
    <rPh sb="5" eb="6">
      <t>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</si>
  <si>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</si>
  <si>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固定資産税</t>
    <rPh sb="3" eb="5">
      <t>コテイ</t>
    </rPh>
    <rPh sb="5" eb="8">
      <t>シサンゼイ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</si>
  <si>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</si>
  <si>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</si>
  <si>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税等未収金</t>
    <rPh sb="0" eb="2">
      <t>ゼイトウ</t>
    </rPh>
    <phoneticPr fontId="5"/>
  </si>
  <si>
    <t>【未収金】</t>
    <rPh sb="1" eb="4">
      <t>ミシュウキン</t>
    </rPh>
    <phoneticPr fontId="5"/>
  </si>
  <si>
    <t>徴収不能引当金計上額</t>
  </si>
  <si>
    <t>長期延滞債権の明細</t>
    <phoneticPr fontId="5"/>
  </si>
  <si>
    <t>小計</t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</si>
  <si>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5"/>
  </si>
  <si>
    <t>　　　小学校費雑入</t>
    <rPh sb="3" eb="6">
      <t>ショウガッコウ</t>
    </rPh>
    <rPh sb="6" eb="7">
      <t>ヒ</t>
    </rPh>
    <rPh sb="7" eb="8">
      <t>ザツ</t>
    </rPh>
    <rPh sb="8" eb="9">
      <t>イ</t>
    </rPh>
    <phoneticPr fontId="5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</si>
  <si>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5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</si>
  <si>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</si>
  <si>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社会福祉費雑入</t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5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</si>
  <si>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5"/>
  </si>
  <si>
    <t>　　　民生手数料</t>
    <rPh sb="3" eb="5">
      <t>ミンセイ</t>
    </rPh>
    <rPh sb="5" eb="8">
      <t>テスウリョウ</t>
    </rPh>
    <phoneticPr fontId="5"/>
  </si>
  <si>
    <t>　　　土木使用料</t>
    <rPh sb="3" eb="5">
      <t>ドボク</t>
    </rPh>
    <rPh sb="5" eb="7">
      <t>シヨウ</t>
    </rPh>
    <rPh sb="7" eb="8">
      <t>リョウ</t>
    </rPh>
    <phoneticPr fontId="5"/>
  </si>
  <si>
    <t>　　　商工使用料</t>
    <rPh sb="3" eb="5">
      <t>ショウコウ</t>
    </rPh>
    <rPh sb="5" eb="7">
      <t>シヨウ</t>
    </rPh>
    <rPh sb="7" eb="8">
      <t>リョウ</t>
    </rPh>
    <phoneticPr fontId="5"/>
  </si>
  <si>
    <t>　　　総務使用料</t>
    <rPh sb="3" eb="5">
      <t>ソウム</t>
    </rPh>
    <rPh sb="5" eb="7">
      <t>シヨウ</t>
    </rPh>
    <rPh sb="7" eb="8">
      <t>リョウ</t>
    </rPh>
    <phoneticPr fontId="5"/>
  </si>
  <si>
    <t>［その他の未収金］</t>
    <rPh sb="3" eb="4">
      <t>タ</t>
    </rPh>
    <rPh sb="5" eb="7">
      <t>ミシュウ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</si>
  <si>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</si>
  <si>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　　　社会福祉負担金</t>
    <rPh sb="3" eb="5">
      <t>シャカイ</t>
    </rPh>
    <rPh sb="5" eb="7">
      <t>フクシ</t>
    </rPh>
    <rPh sb="7" eb="10">
      <t>フタンキン</t>
    </rPh>
    <phoneticPr fontId="5"/>
  </si>
  <si>
    <t>[税等未収金]</t>
    <rPh sb="1" eb="3">
      <t>ゼイトウ</t>
    </rPh>
    <phoneticPr fontId="5"/>
  </si>
  <si>
    <t>未収金の明細</t>
  </si>
  <si>
    <t>会計：一般会計等</t>
    <rPh sb="0" eb="2">
      <t>カイケイ</t>
    </rPh>
    <rPh sb="3" eb="5">
      <t>イッパン</t>
    </rPh>
    <rPh sb="5" eb="8">
      <t>カイケイトウ</t>
    </rPh>
    <phoneticPr fontId="5"/>
  </si>
  <si>
    <t>年度：令和元年度</t>
    <rPh sb="3" eb="5">
      <t>レイワ</t>
    </rPh>
    <rPh sb="5" eb="6">
      <t>モト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</si>
  <si>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</si>
  <si>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</si>
  <si>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</si>
  <si>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</si>
  <si>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</si>
  <si>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地方公募債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</si>
  <si>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</si>
  <si>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</si>
  <si>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</si>
  <si>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</si>
  <si>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</si>
  <si>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</si>
  <si>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</si>
  <si>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</si>
  <si>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</si>
  <si>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</si>
  <si>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</si>
  <si>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</si>
  <si>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</si>
  <si>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</si>
  <si>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</si>
  <si>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地方債等（借入先別）の明細</t>
    <phoneticPr fontId="5"/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</si>
  <si>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</si>
  <si>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</si>
  <si>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</si>
  <si>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</si>
  <si>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</si>
  <si>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</si>
  <si>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</si>
  <si>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</si>
  <si>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  <phoneticPr fontId="5"/>
  </si>
  <si>
    <t>20年超</t>
    <phoneticPr fontId="5"/>
  </si>
  <si>
    <t>15年超_x000D_
20年以内</t>
    <phoneticPr fontId="5"/>
  </si>
  <si>
    <t>10年超_x000D_
15年以内</t>
    <phoneticPr fontId="5"/>
  </si>
  <si>
    <t>5年超_x000D_
10年以内</t>
    <phoneticPr fontId="5"/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</si>
  <si>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</si>
  <si>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</si>
  <si>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</si>
  <si>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</si>
  <si>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</si>
  <si>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  <phoneticPr fontId="5"/>
  </si>
  <si>
    <t>－</t>
    <phoneticPr fontId="5"/>
  </si>
  <si>
    <t>契約条項の概要</t>
  </si>
  <si>
    <t>特定の契約条項が_x000D_
付された地方債等残高</t>
  </si>
  <si>
    <t>特定の契約条項が付された地方債等の概要</t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</si>
  <si>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</si>
  <si>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</si>
  <si>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</si>
  <si>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</si>
  <si>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</si>
  <si>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</si>
  <si>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</si>
  <si>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</si>
  <si>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</si>
  <si>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</si>
  <si>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</si>
  <si>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</si>
  <si>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</t>
    <rPh sb="2" eb="3">
      <t>タ</t>
    </rPh>
    <phoneticPr fontId="5"/>
  </si>
  <si>
    <t>民間企業等</t>
    <rPh sb="0" eb="2">
      <t>ミンカン</t>
    </rPh>
    <rPh sb="2" eb="4">
      <t>キギョウ</t>
    </rPh>
    <rPh sb="4" eb="5">
      <t>トウ</t>
    </rPh>
    <phoneticPr fontId="5"/>
  </si>
  <si>
    <t>日本型直接支払費</t>
  </si>
  <si>
    <t>公立小松大学運営費</t>
  </si>
  <si>
    <t>児童クラブ運営協議会等</t>
    <rPh sb="0" eb="2">
      <t>ジドウ</t>
    </rPh>
    <rPh sb="5" eb="7">
      <t>ウンエイ</t>
    </rPh>
    <rPh sb="7" eb="10">
      <t>キョウギカイ</t>
    </rPh>
    <rPh sb="10" eb="11">
      <t>トウ</t>
    </rPh>
    <phoneticPr fontId="5"/>
  </si>
  <si>
    <t>放課後児童クラブ運営費</t>
  </si>
  <si>
    <t>小松飛行場周辺整備協議会</t>
  </si>
  <si>
    <t>飛行場周辺対策費</t>
  </si>
  <si>
    <t>石川県後期高齢者医療広域連合</t>
  </si>
  <si>
    <t>後期高齢者医療給付費負担金</t>
  </si>
  <si>
    <t>国民健康保険小松市民病院事業会計</t>
    <rPh sb="0" eb="2">
      <t>コクミン</t>
    </rPh>
    <rPh sb="2" eb="4">
      <t>ケンコウ</t>
    </rPh>
    <rPh sb="4" eb="6">
      <t>ホケン</t>
    </rPh>
    <rPh sb="6" eb="8">
      <t>コマツ</t>
    </rPh>
    <rPh sb="8" eb="10">
      <t>シミン</t>
    </rPh>
    <rPh sb="10" eb="12">
      <t>ビョウイン</t>
    </rPh>
    <rPh sb="12" eb="14">
      <t>ジギョウ</t>
    </rPh>
    <rPh sb="14" eb="16">
      <t>カイケイ</t>
    </rPh>
    <phoneticPr fontId="5"/>
  </si>
  <si>
    <t>病院事業交付金</t>
  </si>
  <si>
    <t>上水道事業交付金</t>
    <rPh sb="0" eb="3">
      <t>ジョウスイドウ</t>
    </rPh>
    <rPh sb="3" eb="5">
      <t>ジギョウ</t>
    </rPh>
    <rPh sb="5" eb="8">
      <t>コウフキン</t>
    </rPh>
    <phoneticPr fontId="5"/>
  </si>
  <si>
    <t>下水道事業交付金</t>
    <rPh sb="0" eb="3">
      <t>ゲスイドウ</t>
    </rPh>
    <rPh sb="3" eb="5">
      <t>ジギョウ</t>
    </rPh>
    <rPh sb="5" eb="8">
      <t>コウフキン</t>
    </rPh>
    <phoneticPr fontId="5"/>
  </si>
  <si>
    <t>その他の補助金等</t>
  </si>
  <si>
    <t>民間団体等</t>
    <rPh sb="0" eb="2">
      <t>ミンカン</t>
    </rPh>
    <rPh sb="2" eb="4">
      <t>ダンタイ</t>
    </rPh>
    <rPh sb="4" eb="5">
      <t>トウ</t>
    </rPh>
    <phoneticPr fontId="5"/>
  </si>
  <si>
    <t>遊泉寺銅山跡整備費</t>
  </si>
  <si>
    <t>国土交通省</t>
    <phoneticPr fontId="5"/>
  </si>
  <si>
    <t>特別道路整備費</t>
    <phoneticPr fontId="5"/>
  </si>
  <si>
    <t>たくましい産業推進費</t>
    <phoneticPr fontId="5"/>
  </si>
  <si>
    <t>石川県</t>
    <rPh sb="0" eb="3">
      <t>イシカワケン</t>
    </rPh>
    <phoneticPr fontId="5"/>
  </si>
  <si>
    <t>北陸新幹線建設推進費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</si>
  <si>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</si>
  <si>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定住促進費</t>
  </si>
  <si>
    <t>社会福祉法人・学校法人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5"/>
  </si>
  <si>
    <t>認定こども園等施設整備補助金</t>
    <rPh sb="0" eb="2">
      <t>ニンテイ</t>
    </rPh>
    <rPh sb="5" eb="6">
      <t>エン</t>
    </rPh>
    <rPh sb="6" eb="7">
      <t>トウ</t>
    </rPh>
    <rPh sb="7" eb="9">
      <t>シセツ</t>
    </rPh>
    <rPh sb="9" eb="11">
      <t>セイビ</t>
    </rPh>
    <rPh sb="11" eb="13">
      <t>ホジョ</t>
    </rPh>
    <rPh sb="13" eb="14">
      <t>キン</t>
    </rPh>
    <phoneticPr fontId="5"/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</si>
  <si>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</si>
  <si>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公立小松大学施設整備費</t>
    <rPh sb="0" eb="2">
      <t>コウリツ</t>
    </rPh>
    <rPh sb="2" eb="4">
      <t>コマツ</t>
    </rPh>
    <rPh sb="4" eb="6">
      <t>ダイガク</t>
    </rPh>
    <rPh sb="6" eb="8">
      <t>シセツ</t>
    </rPh>
    <rPh sb="8" eb="11">
      <t>セイビヒ</t>
    </rPh>
    <phoneticPr fontId="5"/>
  </si>
  <si>
    <t>他団体への公共施設等整備補助金等_x000D_
(所有外資産分)</t>
  </si>
  <si>
    <t>金額</t>
  </si>
  <si>
    <t>相手先</t>
  </si>
  <si>
    <t>名称</t>
  </si>
  <si>
    <t>会計：一般会計等</t>
    <rPh sb="0" eb="2">
      <t>カイケイ</t>
    </rPh>
    <rPh sb="3" eb="8">
      <t>イッパンカイケイトウ</t>
    </rPh>
    <phoneticPr fontId="5"/>
  </si>
  <si>
    <t>年度：令和元年度</t>
    <rPh sb="3" eb="6">
      <t>レイワガン</t>
    </rPh>
    <phoneticPr fontId="5"/>
  </si>
  <si>
    <t>補助金等の明細</t>
    <phoneticPr fontId="5"/>
  </si>
  <si>
    <t>県支出金</t>
    <rPh sb="0" eb="1">
      <t>ケン</t>
    </rPh>
    <rPh sb="1" eb="4">
      <t>シシュツキン</t>
    </rPh>
    <phoneticPr fontId="5"/>
  </si>
  <si>
    <t>国庫支出金</t>
    <rPh sb="0" eb="2">
      <t>コッコ</t>
    </rPh>
    <rPh sb="2" eb="5">
      <t>シシュツキン</t>
    </rPh>
    <phoneticPr fontId="5"/>
  </si>
  <si>
    <t>経常的_x000D_
補助金</t>
  </si>
  <si>
    <t>資本的_x000D_
補助金</t>
  </si>
  <si>
    <t>国県等補助金</t>
  </si>
  <si>
    <t>分担金及び負担金</t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</si>
  <si>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</si>
  <si>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</si>
  <si>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地方交付税</t>
    <rPh sb="0" eb="2">
      <t>チホウ</t>
    </rPh>
    <rPh sb="2" eb="5">
      <t>コウフゼイ</t>
    </rPh>
    <phoneticPr fontId="5"/>
  </si>
  <si>
    <t>地方税</t>
    <rPh sb="0" eb="3">
      <t>チホウゼイ</t>
    </rPh>
    <phoneticPr fontId="5"/>
  </si>
  <si>
    <t>税収等</t>
  </si>
  <si>
    <t>一般会計等</t>
    <rPh sb="4" eb="5">
      <t>トウ</t>
    </rPh>
    <phoneticPr fontId="5"/>
  </si>
  <si>
    <t>財源の内容</t>
  </si>
  <si>
    <t>会計</t>
  </si>
  <si>
    <t>財源の明細</t>
  </si>
  <si>
    <t>合計</t>
    <phoneticPr fontId="5"/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</si>
  <si>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</si>
  <si>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</si>
  <si>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</si>
  <si>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</si>
  <si>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</si>
  <si>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  <phoneticPr fontId="5"/>
  </si>
  <si>
    <t>会計：一般会計等</t>
    <rPh sb="3" eb="5">
      <t>イッパン</t>
    </rPh>
    <rPh sb="5" eb="8">
      <t>カイケイトウ</t>
    </rPh>
    <phoneticPr fontId="5"/>
  </si>
  <si>
    <t>財源情報の明細</t>
  </si>
  <si>
    <t>歳計外現金</t>
    <rPh sb="0" eb="2">
      <t>サイケイ</t>
    </rPh>
    <rPh sb="2" eb="3">
      <t>ガイ</t>
    </rPh>
    <rPh sb="3" eb="5">
      <t>ゲンキン</t>
    </rPh>
    <phoneticPr fontId="5"/>
  </si>
  <si>
    <t>現金</t>
    <rPh sb="0" eb="2">
      <t>ゲンキン</t>
    </rPh>
    <phoneticPr fontId="5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</si>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</sst>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0.000%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44">
    <xf numFmtId="0" fontId="0" fillId="0" borderId="0" xfId="0"/>
    <xf numFmtId="3" fontId="1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8" fontId="7" fillId="0" borderId="0" xfId="1" applyFont="1" applyAlignment="1"/>
    <xf numFmtId="176" fontId="7" fillId="0" borderId="0" xfId="1" applyNumberFormat="1" applyFont="1" applyAlignment="1"/>
    <xf numFmtId="41" fontId="7" fillId="3" borderId="1" xfId="1" applyNumberFormat="1" applyFont="1" applyFill="1" applyBorder="1" applyAlignment="1">
      <alignment horizontal="right" vertical="center"/>
    </xf>
    <xf numFmtId="176" fontId="7" fillId="3" borderId="1" xfId="2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38" fontId="7" fillId="4" borderId="1" xfId="1" applyFont="1" applyFill="1" applyBorder="1" applyAlignment="1">
      <alignment horizontal="left" vertical="center" shrinkToFit="1"/>
    </xf>
    <xf numFmtId="41" fontId="7" fillId="0" borderId="1" xfId="1" applyNumberFormat="1" applyFont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 shrinkToFit="1"/>
    </xf>
    <xf numFmtId="176" fontId="8" fillId="0" borderId="1" xfId="2" applyNumberFormat="1" applyFont="1" applyFill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left" vertical="center"/>
    </xf>
    <xf numFmtId="176" fontId="7" fillId="3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0" borderId="0" xfId="1" applyFont="1" applyAlignment="1">
      <alignment horizontal="right"/>
    </xf>
    <xf numFmtId="38" fontId="9" fillId="0" borderId="0" xfId="1" applyFont="1" applyAlignment="1"/>
    <xf numFmtId="38" fontId="7" fillId="0" borderId="2" xfId="1" applyFont="1" applyFill="1" applyBorder="1" applyAlignment="1"/>
    <xf numFmtId="41" fontId="7" fillId="5" borderId="1" xfId="1" applyNumberFormat="1" applyFont="1" applyFill="1" applyBorder="1" applyAlignment="1">
      <alignment horizontal="right" vertical="center"/>
    </xf>
    <xf numFmtId="176" fontId="7" fillId="5" borderId="1" xfId="1" applyNumberFormat="1" applyFont="1" applyFill="1" applyBorder="1" applyAlignment="1">
      <alignment horizontal="right" vertical="center"/>
    </xf>
    <xf numFmtId="38" fontId="7" fillId="5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41" fontId="7" fillId="6" borderId="1" xfId="1" applyNumberFormat="1" applyFont="1" applyFill="1" applyBorder="1" applyAlignment="1">
      <alignment horizontal="right" vertical="center"/>
    </xf>
    <xf numFmtId="176" fontId="7" fillId="6" borderId="1" xfId="1" applyNumberFormat="1" applyFont="1" applyFill="1" applyBorder="1" applyAlignment="1">
      <alignment horizontal="right" vertical="center"/>
    </xf>
    <xf numFmtId="38" fontId="7" fillId="6" borderId="1" xfId="1" applyFont="1" applyFill="1" applyBorder="1" applyAlignment="1">
      <alignment horizontal="right" vertical="center"/>
    </xf>
    <xf numFmtId="38" fontId="7" fillId="0" borderId="0" xfId="1" applyFont="1" applyBorder="1" applyAlignment="1"/>
    <xf numFmtId="38" fontId="7" fillId="0" borderId="2" xfId="1" applyFont="1" applyBorder="1" applyAlignment="1"/>
    <xf numFmtId="38" fontId="7" fillId="0" borderId="1" xfId="1" applyFont="1" applyBorder="1" applyAlignment="1">
      <alignment horizontal="center" vertical="center"/>
    </xf>
    <xf numFmtId="41" fontId="7" fillId="4" borderId="1" xfId="1" applyNumberFormat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0" xfId="1" applyFont="1" applyAlignment="1"/>
    <xf numFmtId="38" fontId="10" fillId="0" borderId="0" xfId="1" applyFont="1" applyAlignment="1"/>
    <xf numFmtId="3" fontId="7" fillId="0" borderId="0" xfId="0" applyNumberFormat="1" applyFont="1"/>
    <xf numFmtId="41" fontId="7" fillId="5" borderId="1" xfId="0" applyNumberFormat="1" applyFont="1" applyFill="1" applyBorder="1" applyAlignment="1">
      <alignment horizontal="right" vertical="center"/>
    </xf>
    <xf numFmtId="3" fontId="7" fillId="5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41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0" fillId="0" borderId="0" xfId="0" applyNumberFormat="1" applyFont="1"/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left" vertical="center"/>
    </xf>
    <xf numFmtId="41" fontId="7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left" vertical="center"/>
    </xf>
    <xf numFmtId="3" fontId="15" fillId="0" borderId="0" xfId="0" applyNumberFormat="1" applyFont="1"/>
    <xf numFmtId="3" fontId="16" fillId="0" borderId="0" xfId="0" applyNumberFormat="1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/>
    <xf numFmtId="3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41" fontId="7" fillId="0" borderId="11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1" xfId="0" applyNumberFormat="1" applyFont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1" xfId="0" applyNumberFormat="1" applyFont="1" applyFill="1" applyBorder="1" applyAlignment="1">
      <alignment horizontal="right" vertical="center"/>
    </xf>
    <xf numFmtId="177" fontId="17" fillId="0" borderId="1" xfId="2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18" fillId="0" borderId="0" xfId="0" applyNumberFormat="1" applyFont="1" applyAlignment="1">
      <alignment horizontal="right"/>
    </xf>
    <xf numFmtId="41" fontId="7" fillId="0" borderId="1" xfId="0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left" vertical="center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/>
    </xf>
    <xf numFmtId="3" fontId="19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left" vertical="center"/>
    </xf>
    <xf numFmtId="41" fontId="7" fillId="0" borderId="1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horizontal="left" vertical="center"/>
    </xf>
    <xf numFmtId="41" fontId="17" fillId="0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left" vertical="center"/>
    </xf>
    <xf numFmtId="41" fontId="8" fillId="0" borderId="1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41" fontId="21" fillId="0" borderId="1" xfId="0" applyNumberFormat="1" applyFont="1" applyFill="1" applyBorder="1" applyAlignment="1">
      <alignment horizontal="right" vertical="center"/>
    </xf>
    <xf numFmtId="3" fontId="22" fillId="0" borderId="11" xfId="0" applyNumberFormat="1" applyFont="1" applyFill="1" applyBorder="1" applyAlignment="1">
      <alignment horizontal="center" vertical="center"/>
    </xf>
    <xf numFmtId="41" fontId="21" fillId="0" borderId="3" xfId="0" applyNumberFormat="1" applyFont="1" applyBorder="1" applyAlignment="1">
      <alignment horizontal="right" vertical="center"/>
    </xf>
    <xf numFmtId="41" fontId="21" fillId="0" borderId="13" xfId="0" applyNumberFormat="1" applyFont="1" applyBorder="1" applyAlignment="1">
      <alignment horizontal="right" vertical="center"/>
    </xf>
    <xf numFmtId="3" fontId="22" fillId="0" borderId="11" xfId="0" applyNumberFormat="1" applyFont="1" applyBorder="1" applyAlignment="1">
      <alignment vertical="center"/>
    </xf>
    <xf numFmtId="41" fontId="21" fillId="0" borderId="1" xfId="0" applyNumberFormat="1" applyFont="1" applyBorder="1" applyAlignment="1">
      <alignment horizontal="right" vertical="center"/>
    </xf>
    <xf numFmtId="41" fontId="21" fillId="0" borderId="14" xfId="0" applyNumberFormat="1" applyFont="1" applyBorder="1" applyAlignment="1">
      <alignment horizontal="right" vertical="center"/>
    </xf>
    <xf numFmtId="41" fontId="21" fillId="0" borderId="15" xfId="0" applyNumberFormat="1" applyFont="1" applyBorder="1" applyAlignment="1">
      <alignment horizontal="right" vertical="center"/>
    </xf>
    <xf numFmtId="41" fontId="21" fillId="0" borderId="16" xfId="0" applyNumberFormat="1" applyFont="1" applyBorder="1" applyAlignment="1">
      <alignment horizontal="right" vertical="center"/>
    </xf>
    <xf numFmtId="41" fontId="21" fillId="0" borderId="17" xfId="0" applyNumberFormat="1" applyFont="1" applyBorder="1" applyAlignment="1">
      <alignment horizontal="right" vertical="center"/>
    </xf>
    <xf numFmtId="3" fontId="22" fillId="0" borderId="18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2" fillId="2" borderId="1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sqref="A1:H1"/>
    </sheetView>
  </sheetViews>
  <sheetFormatPr defaultColWidth="8.83203125" defaultRowHeight="11" x14ac:dyDescent="0.2"/>
  <cols>
    <col min="1" max="1" width="30.83203125" style="7" customWidth="1"/>
    <col min="2" max="8" width="15.83203125" style="7" customWidth="1"/>
    <col min="9" max="16384" width="8.83203125" style="7"/>
  </cols>
  <sheetData>
    <row r="1" spans="1:8" ht="21" x14ac:dyDescent="0.2">
      <c r="A1" s="8" t="s">
        <v>0</v>
      </c>
      <c r="B1" s="8"/>
      <c r="C1" s="8"/>
      <c r="D1" s="8"/>
      <c r="E1" s="8"/>
      <c r="F1" s="8"/>
      <c r="G1" s="8"/>
      <c r="H1" s="8"/>
    </row>
    <row r="2" spans="1:8" ht="13" x14ac:dyDescent="0.2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8" ht="13" x14ac:dyDescent="0.2">
      <c r="A4" s="1"/>
      <c r="B4" s="1"/>
      <c r="C4" s="1"/>
      <c r="D4" s="1"/>
      <c r="E4" s="1"/>
      <c r="F4" s="1"/>
      <c r="G4" s="1"/>
      <c r="H4" s="4" t="s">
        <v>4</v>
      </c>
    </row>
    <row r="5" spans="1:8" ht="33" x14ac:dyDescent="0.2">
      <c r="A5" s="5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 x14ac:dyDescent="0.2">
      <c r="A6" s="6" t="s">
        <v>13</v>
      </c>
      <c r="B6" s="2">
        <v>133100089223</v>
      </c>
      <c r="C6" s="2">
        <v>1908325989</v>
      </c>
      <c r="D6" s="2">
        <v>368234989</v>
      </c>
      <c r="E6" s="2">
        <v>134640180223</v>
      </c>
      <c r="F6" s="2">
        <v>59057411422</v>
      </c>
      <c r="G6" s="2">
        <v>2555387721</v>
      </c>
      <c r="H6" s="2">
        <v>75582768801</v>
      </c>
    </row>
    <row r="7" spans="1:8" x14ac:dyDescent="0.2">
      <c r="A7" s="6" t="s">
        <v>14</v>
      </c>
      <c r="B7" s="2">
        <v>26490265626</v>
      </c>
      <c r="C7" s="2">
        <v>122315605</v>
      </c>
      <c r="D7" s="2">
        <v>40399689</v>
      </c>
      <c r="E7" s="2">
        <v>26572181542</v>
      </c>
      <c r="F7" s="2" t="s">
        <v>15</v>
      </c>
      <c r="G7" s="2" t="s">
        <v>15</v>
      </c>
      <c r="H7" s="2">
        <v>26572181542</v>
      </c>
    </row>
    <row r="8" spans="1:8" x14ac:dyDescent="0.2">
      <c r="A8" s="6" t="s">
        <v>16</v>
      </c>
      <c r="B8" s="2">
        <v>1103679167</v>
      </c>
      <c r="C8" s="2" t="s">
        <v>15</v>
      </c>
      <c r="D8" s="2" t="s">
        <v>15</v>
      </c>
      <c r="E8" s="2">
        <v>1103679167</v>
      </c>
      <c r="F8" s="2" t="s">
        <v>15</v>
      </c>
      <c r="G8" s="2" t="s">
        <v>15</v>
      </c>
      <c r="H8" s="2">
        <v>1103679167</v>
      </c>
    </row>
    <row r="9" spans="1:8" x14ac:dyDescent="0.2">
      <c r="A9" s="6" t="s">
        <v>17</v>
      </c>
      <c r="B9" s="2">
        <v>91690333374</v>
      </c>
      <c r="C9" s="2">
        <v>268122259</v>
      </c>
      <c r="D9" s="2">
        <v>166400000</v>
      </c>
      <c r="E9" s="2">
        <v>91792055633</v>
      </c>
      <c r="F9" s="2">
        <v>52320671458</v>
      </c>
      <c r="G9" s="2">
        <v>1798580898</v>
      </c>
      <c r="H9" s="2">
        <v>39471384175</v>
      </c>
    </row>
    <row r="10" spans="1:8" x14ac:dyDescent="0.2">
      <c r="A10" s="6" t="s">
        <v>18</v>
      </c>
      <c r="B10" s="2">
        <v>8505224512</v>
      </c>
      <c r="C10" s="2">
        <v>188508307</v>
      </c>
      <c r="D10" s="2" t="s">
        <v>15</v>
      </c>
      <c r="E10" s="2">
        <v>8693732819</v>
      </c>
      <c r="F10" s="2">
        <v>3629376001</v>
      </c>
      <c r="G10" s="2">
        <v>572891574</v>
      </c>
      <c r="H10" s="2">
        <v>5064356818</v>
      </c>
    </row>
    <row r="11" spans="1:8" x14ac:dyDescent="0.2">
      <c r="A11" s="6" t="s">
        <v>19</v>
      </c>
      <c r="B11" s="2">
        <v>4616454644</v>
      </c>
      <c r="C11" s="2">
        <v>307809647</v>
      </c>
      <c r="D11" s="2" t="s">
        <v>15</v>
      </c>
      <c r="E11" s="2">
        <v>4924264291</v>
      </c>
      <c r="F11" s="2">
        <v>3107363963</v>
      </c>
      <c r="G11" s="2">
        <v>183915249</v>
      </c>
      <c r="H11" s="2">
        <v>1816900328</v>
      </c>
    </row>
    <row r="12" spans="1:8" x14ac:dyDescent="0.2">
      <c r="A12" s="6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</row>
    <row r="13" spans="1:8" x14ac:dyDescent="0.2">
      <c r="A13" s="6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 x14ac:dyDescent="0.2">
      <c r="A14" s="6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</row>
    <row r="15" spans="1:8" x14ac:dyDescent="0.2">
      <c r="A15" s="6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</row>
    <row r="16" spans="1:8" x14ac:dyDescent="0.2">
      <c r="A16" s="6" t="s">
        <v>24</v>
      </c>
      <c r="B16" s="2">
        <v>694131900</v>
      </c>
      <c r="C16" s="2">
        <v>1021570171</v>
      </c>
      <c r="D16" s="2">
        <v>161435300</v>
      </c>
      <c r="E16" s="2">
        <v>1554266771</v>
      </c>
      <c r="F16" s="2" t="s">
        <v>15</v>
      </c>
      <c r="G16" s="2" t="s">
        <v>15</v>
      </c>
      <c r="H16" s="2">
        <v>1554266771</v>
      </c>
    </row>
    <row r="17" spans="1:8" x14ac:dyDescent="0.2">
      <c r="A17" s="6" t="s">
        <v>25</v>
      </c>
      <c r="B17" s="2">
        <v>239710552113</v>
      </c>
      <c r="C17" s="2">
        <v>1446622033</v>
      </c>
      <c r="D17" s="2">
        <v>285339165</v>
      </c>
      <c r="E17" s="2">
        <v>240871834981</v>
      </c>
      <c r="F17" s="2">
        <v>137323049919</v>
      </c>
      <c r="G17" s="2">
        <v>3208295476</v>
      </c>
      <c r="H17" s="2">
        <v>103548785062</v>
      </c>
    </row>
    <row r="18" spans="1:8" x14ac:dyDescent="0.2">
      <c r="A18" s="6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</row>
    <row r="19" spans="1:8" x14ac:dyDescent="0.2">
      <c r="A19" s="6" t="s">
        <v>27</v>
      </c>
      <c r="B19" s="2">
        <v>7418946857</v>
      </c>
      <c r="C19" s="2">
        <v>107966415</v>
      </c>
      <c r="D19" s="2">
        <v>2099057</v>
      </c>
      <c r="E19" s="2">
        <v>7524814215</v>
      </c>
      <c r="F19" s="2" t="s">
        <v>15</v>
      </c>
      <c r="G19" s="2" t="s">
        <v>15</v>
      </c>
      <c r="H19" s="2">
        <v>7524814215</v>
      </c>
    </row>
    <row r="20" spans="1:8" x14ac:dyDescent="0.2">
      <c r="A20" s="6" t="s">
        <v>28</v>
      </c>
      <c r="B20" s="2" t="s">
        <v>15</v>
      </c>
      <c r="C20" s="2" t="s">
        <v>15</v>
      </c>
      <c r="D20" s="2" t="s">
        <v>15</v>
      </c>
      <c r="E20" s="2" t="s">
        <v>15</v>
      </c>
      <c r="F20" s="2" t="s">
        <v>15</v>
      </c>
      <c r="G20" s="2" t="s">
        <v>15</v>
      </c>
      <c r="H20" s="2" t="s">
        <v>15</v>
      </c>
    </row>
    <row r="21" spans="1:8" x14ac:dyDescent="0.2">
      <c r="A21" s="6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</row>
    <row r="22" spans="1:8" x14ac:dyDescent="0.2">
      <c r="A22" s="6" t="s">
        <v>30</v>
      </c>
      <c r="B22" s="2" t="s">
        <v>15</v>
      </c>
      <c r="C22" s="2">
        <v>1485</v>
      </c>
      <c r="D22" s="2" t="s">
        <v>15</v>
      </c>
      <c r="E22" s="2">
        <v>1485</v>
      </c>
      <c r="F22" s="2" t="s">
        <v>15</v>
      </c>
      <c r="G22" s="2" t="s">
        <v>15</v>
      </c>
      <c r="H22" s="2">
        <v>1485</v>
      </c>
    </row>
    <row r="23" spans="1:8" x14ac:dyDescent="0.2">
      <c r="A23" s="6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pans="1:8" x14ac:dyDescent="0.2">
      <c r="A24" s="6" t="s">
        <v>32</v>
      </c>
      <c r="B24" s="2">
        <v>7247601329</v>
      </c>
      <c r="C24" s="2">
        <v>2818568</v>
      </c>
      <c r="D24" s="2">
        <v>30881400</v>
      </c>
      <c r="E24" s="2">
        <v>7219538497</v>
      </c>
      <c r="F24" s="2" t="s">
        <v>15</v>
      </c>
      <c r="G24" s="2" t="s">
        <v>15</v>
      </c>
      <c r="H24" s="2">
        <v>7219538497</v>
      </c>
    </row>
    <row r="25" spans="1:8" x14ac:dyDescent="0.2">
      <c r="A25" s="6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</row>
    <row r="26" spans="1:8" x14ac:dyDescent="0.2">
      <c r="A26" s="6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pans="1:8" x14ac:dyDescent="0.2">
      <c r="A27" s="6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</row>
    <row r="28" spans="1:8" x14ac:dyDescent="0.2">
      <c r="A28" s="6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</row>
    <row r="29" spans="1:8" x14ac:dyDescent="0.2">
      <c r="A29" s="6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</row>
    <row r="30" spans="1:8" x14ac:dyDescent="0.2">
      <c r="A30" s="6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</row>
    <row r="31" spans="1:8" x14ac:dyDescent="0.2">
      <c r="A31" s="6" t="s">
        <v>39</v>
      </c>
      <c r="B31" s="2">
        <v>5251551677</v>
      </c>
      <c r="C31" s="2" t="s">
        <v>15</v>
      </c>
      <c r="D31" s="2">
        <v>52304400</v>
      </c>
      <c r="E31" s="2">
        <v>5199247277</v>
      </c>
      <c r="F31" s="2" t="s">
        <v>15</v>
      </c>
      <c r="G31" s="2" t="s">
        <v>15</v>
      </c>
      <c r="H31" s="2">
        <v>5199247277</v>
      </c>
    </row>
    <row r="32" spans="1:8" x14ac:dyDescent="0.2">
      <c r="A32" s="6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</row>
    <row r="33" spans="1:8" x14ac:dyDescent="0.2">
      <c r="A33" s="6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</row>
    <row r="34" spans="1:8" x14ac:dyDescent="0.2">
      <c r="A34" s="6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</row>
    <row r="35" spans="1:8" x14ac:dyDescent="0.2">
      <c r="A35" s="6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</row>
    <row r="36" spans="1:8" x14ac:dyDescent="0.2">
      <c r="A36" s="6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</row>
    <row r="37" spans="1:8" x14ac:dyDescent="0.2">
      <c r="A37" s="6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</row>
    <row r="38" spans="1:8" x14ac:dyDescent="0.2">
      <c r="A38" s="6" t="s">
        <v>46</v>
      </c>
      <c r="B38" s="2">
        <v>308609330</v>
      </c>
      <c r="C38" s="2" t="s">
        <v>15</v>
      </c>
      <c r="D38" s="2" t="s">
        <v>15</v>
      </c>
      <c r="E38" s="2">
        <v>308609330</v>
      </c>
      <c r="F38" s="2">
        <v>232729124</v>
      </c>
      <c r="G38" s="2">
        <v>8409432</v>
      </c>
      <c r="H38" s="2">
        <v>75880206</v>
      </c>
    </row>
    <row r="39" spans="1:8" x14ac:dyDescent="0.2">
      <c r="A39" s="6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</row>
    <row r="40" spans="1:8" x14ac:dyDescent="0.2">
      <c r="A40" s="6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</row>
    <row r="41" spans="1:8" x14ac:dyDescent="0.2">
      <c r="A41" s="6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</row>
    <row r="42" spans="1:8" x14ac:dyDescent="0.2">
      <c r="A42" s="6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</row>
    <row r="43" spans="1:8" x14ac:dyDescent="0.2">
      <c r="A43" s="6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</row>
    <row r="44" spans="1:8" x14ac:dyDescent="0.2">
      <c r="A44" s="6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</row>
    <row r="45" spans="1:8" x14ac:dyDescent="0.2">
      <c r="A45" s="6" t="s">
        <v>53</v>
      </c>
      <c r="B45" s="2">
        <v>663202210</v>
      </c>
      <c r="C45" s="2">
        <v>1214400</v>
      </c>
      <c r="D45" s="2" t="s">
        <v>15</v>
      </c>
      <c r="E45" s="2">
        <v>664416610</v>
      </c>
      <c r="F45" s="2">
        <v>467318996</v>
      </c>
      <c r="G45" s="2">
        <v>16191719</v>
      </c>
      <c r="H45" s="2">
        <v>197097614</v>
      </c>
    </row>
    <row r="46" spans="1:8" x14ac:dyDescent="0.2">
      <c r="A46" s="6" t="s">
        <v>54</v>
      </c>
      <c r="B46" s="2">
        <v>27952865728</v>
      </c>
      <c r="C46" s="2" t="s">
        <v>15</v>
      </c>
      <c r="D46" s="2" t="s">
        <v>15</v>
      </c>
      <c r="E46" s="2">
        <v>27952865728</v>
      </c>
      <c r="F46" s="2">
        <v>16189354835</v>
      </c>
      <c r="G46" s="2">
        <v>464466903</v>
      </c>
      <c r="H46" s="2">
        <v>11763510893</v>
      </c>
    </row>
    <row r="47" spans="1:8" x14ac:dyDescent="0.2">
      <c r="A47" s="6" t="s">
        <v>55</v>
      </c>
      <c r="B47" s="2">
        <v>152855920473</v>
      </c>
      <c r="C47" s="2">
        <v>866456260</v>
      </c>
      <c r="D47" s="2" t="s">
        <v>15</v>
      </c>
      <c r="E47" s="2">
        <v>153722376733</v>
      </c>
      <c r="F47" s="2">
        <v>101180488064</v>
      </c>
      <c r="G47" s="2">
        <v>1992109291</v>
      </c>
      <c r="H47" s="2">
        <v>52541888669</v>
      </c>
    </row>
    <row r="48" spans="1:8" x14ac:dyDescent="0.2">
      <c r="A48" s="6" t="s">
        <v>56</v>
      </c>
      <c r="B48" s="2">
        <v>75536943</v>
      </c>
      <c r="C48" s="2">
        <v>12560202</v>
      </c>
      <c r="D48" s="2" t="s">
        <v>15</v>
      </c>
      <c r="E48" s="2">
        <v>88097145</v>
      </c>
      <c r="F48" s="2">
        <v>4318971</v>
      </c>
      <c r="G48" s="2">
        <v>4318971</v>
      </c>
      <c r="H48" s="2">
        <v>83778174</v>
      </c>
    </row>
    <row r="49" spans="1:8" x14ac:dyDescent="0.2">
      <c r="A49" s="6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</row>
    <row r="50" spans="1:8" x14ac:dyDescent="0.2">
      <c r="A50" s="6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pans="1:8" x14ac:dyDescent="0.2">
      <c r="A51" s="6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</row>
    <row r="52" spans="1:8" x14ac:dyDescent="0.2">
      <c r="A52" s="6" t="s">
        <v>60</v>
      </c>
      <c r="B52" s="2">
        <v>3433143308</v>
      </c>
      <c r="C52" s="2">
        <v>58810046</v>
      </c>
      <c r="D52" s="2" t="s">
        <v>15</v>
      </c>
      <c r="E52" s="2">
        <v>3491953354</v>
      </c>
      <c r="F52" s="2">
        <v>2647623968</v>
      </c>
      <c r="G52" s="2">
        <v>61128944</v>
      </c>
      <c r="H52" s="2">
        <v>844329386</v>
      </c>
    </row>
    <row r="53" spans="1:8" x14ac:dyDescent="0.2">
      <c r="A53" s="6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</row>
    <row r="54" spans="1:8" x14ac:dyDescent="0.2">
      <c r="A54" s="6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</row>
    <row r="55" spans="1:8" x14ac:dyDescent="0.2">
      <c r="A55" s="6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</row>
    <row r="56" spans="1:8" x14ac:dyDescent="0.2">
      <c r="A56" s="6" t="s">
        <v>64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</row>
    <row r="57" spans="1:8" x14ac:dyDescent="0.2">
      <c r="A57" s="6" t="s">
        <v>65</v>
      </c>
      <c r="B57" s="2">
        <v>17963575964</v>
      </c>
      <c r="C57" s="2" t="s">
        <v>15</v>
      </c>
      <c r="D57" s="2" t="s">
        <v>15</v>
      </c>
      <c r="E57" s="2">
        <v>17963575964</v>
      </c>
      <c r="F57" s="2">
        <v>7607985729</v>
      </c>
      <c r="G57" s="2">
        <v>329167976</v>
      </c>
      <c r="H57" s="2">
        <v>10355590235</v>
      </c>
    </row>
    <row r="58" spans="1:8" x14ac:dyDescent="0.2">
      <c r="A58" s="6" t="s">
        <v>66</v>
      </c>
      <c r="B58" s="2">
        <v>8379341748</v>
      </c>
      <c r="C58" s="2">
        <v>21426500</v>
      </c>
      <c r="D58" s="2" t="s">
        <v>15</v>
      </c>
      <c r="E58" s="2">
        <v>8400768248</v>
      </c>
      <c r="F58" s="2">
        <v>4542671416</v>
      </c>
      <c r="G58" s="2">
        <v>156019176</v>
      </c>
      <c r="H58" s="2">
        <v>3858096832</v>
      </c>
    </row>
    <row r="59" spans="1:8" x14ac:dyDescent="0.2">
      <c r="A59" s="6" t="s">
        <v>67</v>
      </c>
      <c r="B59" s="2">
        <v>6713920143</v>
      </c>
      <c r="C59" s="2">
        <v>40286825</v>
      </c>
      <c r="D59" s="2" t="s">
        <v>15</v>
      </c>
      <c r="E59" s="2">
        <v>6754206968</v>
      </c>
      <c r="F59" s="2">
        <v>4450461216</v>
      </c>
      <c r="G59" s="2">
        <v>176385464</v>
      </c>
      <c r="H59" s="2">
        <v>2303745752</v>
      </c>
    </row>
    <row r="60" spans="1:8" x14ac:dyDescent="0.2">
      <c r="A60" s="6" t="s">
        <v>68</v>
      </c>
      <c r="B60" s="2">
        <v>1952008</v>
      </c>
      <c r="C60" s="2" t="s">
        <v>15</v>
      </c>
      <c r="D60" s="2" t="s">
        <v>15</v>
      </c>
      <c r="E60" s="2">
        <v>1952008</v>
      </c>
      <c r="F60" s="2">
        <v>97600</v>
      </c>
      <c r="G60" s="2">
        <v>97600</v>
      </c>
      <c r="H60" s="2">
        <v>1854408</v>
      </c>
    </row>
    <row r="61" spans="1:8" x14ac:dyDescent="0.2">
      <c r="A61" s="6" t="s">
        <v>69</v>
      </c>
      <c r="B61" s="2">
        <v>1444384395</v>
      </c>
      <c r="C61" s="2">
        <v>335081332</v>
      </c>
      <c r="D61" s="2">
        <v>200054308</v>
      </c>
      <c r="E61" s="2">
        <v>1579411419</v>
      </c>
      <c r="F61" s="2" t="s">
        <v>15</v>
      </c>
      <c r="G61" s="2" t="s">
        <v>15</v>
      </c>
      <c r="H61" s="2">
        <v>1579411419</v>
      </c>
    </row>
    <row r="62" spans="1:8" x14ac:dyDescent="0.2">
      <c r="A62" s="6" t="s">
        <v>70</v>
      </c>
      <c r="B62" s="2">
        <v>15554885337</v>
      </c>
      <c r="C62" s="2">
        <v>345271362</v>
      </c>
      <c r="D62" s="2">
        <v>14502600</v>
      </c>
      <c r="E62" s="2">
        <v>15885654099</v>
      </c>
      <c r="F62" s="2">
        <v>4816773162</v>
      </c>
      <c r="G62" s="2">
        <v>797247965</v>
      </c>
      <c r="H62" s="2">
        <v>11068880937</v>
      </c>
    </row>
    <row r="63" spans="1:8" x14ac:dyDescent="0.2">
      <c r="A63" s="6" t="s">
        <v>71</v>
      </c>
      <c r="B63" s="2">
        <v>5301627971</v>
      </c>
      <c r="C63" s="2">
        <v>71614640</v>
      </c>
      <c r="D63" s="2" t="s">
        <v>15</v>
      </c>
      <c r="E63" s="2">
        <v>5373242611</v>
      </c>
      <c r="F63" s="2">
        <v>315246212</v>
      </c>
      <c r="G63" s="2">
        <v>313410242</v>
      </c>
      <c r="H63" s="2">
        <v>5057996399</v>
      </c>
    </row>
    <row r="64" spans="1:8" x14ac:dyDescent="0.2">
      <c r="A64" s="6" t="s">
        <v>72</v>
      </c>
      <c r="B64" s="2">
        <v>7016566176</v>
      </c>
      <c r="C64" s="2">
        <v>269856722</v>
      </c>
      <c r="D64" s="2">
        <v>14502600</v>
      </c>
      <c r="E64" s="2">
        <v>7271920298</v>
      </c>
      <c r="F64" s="2">
        <v>4501526950</v>
      </c>
      <c r="G64" s="2">
        <v>483837723</v>
      </c>
      <c r="H64" s="2">
        <v>2770393348</v>
      </c>
    </row>
    <row r="65" spans="1:8" x14ac:dyDescent="0.2">
      <c r="A65" s="6" t="s">
        <v>73</v>
      </c>
      <c r="B65" s="2">
        <v>3236691190</v>
      </c>
      <c r="C65" s="2">
        <v>3800000</v>
      </c>
      <c r="D65" s="2" t="s">
        <v>15</v>
      </c>
      <c r="E65" s="2">
        <v>3240491190</v>
      </c>
      <c r="F65" s="2" t="s">
        <v>15</v>
      </c>
      <c r="G65" s="2" t="s">
        <v>15</v>
      </c>
      <c r="H65" s="2">
        <v>3240491190</v>
      </c>
    </row>
    <row r="66" spans="1:8" x14ac:dyDescent="0.2">
      <c r="A66" s="6" t="s">
        <v>74</v>
      </c>
      <c r="B66" s="2">
        <v>388365526673</v>
      </c>
      <c r="C66" s="2">
        <v>3700219384</v>
      </c>
      <c r="D66" s="2">
        <v>668076754</v>
      </c>
      <c r="E66" s="2">
        <v>391397669303</v>
      </c>
      <c r="F66" s="2">
        <v>201197234503</v>
      </c>
      <c r="G66" s="2">
        <v>6560931162</v>
      </c>
      <c r="H66" s="2">
        <v>190200434800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110" zoomScaleNormal="110" zoomScaleSheetLayoutView="100" workbookViewId="0">
      <selection activeCell="H23" sqref="H23"/>
    </sheetView>
  </sheetViews>
  <sheetFormatPr defaultColWidth="8.1640625" defaultRowHeight="15" x14ac:dyDescent="0.45"/>
  <cols>
    <col min="1" max="1" width="21" style="50" customWidth="1"/>
    <col min="2" max="10" width="11.83203125" style="50" customWidth="1"/>
    <col min="11" max="16384" width="8.1640625" style="50"/>
  </cols>
  <sheetData>
    <row r="1" spans="1:10" ht="29" x14ac:dyDescent="0.85">
      <c r="A1" s="64" t="s">
        <v>292</v>
      </c>
    </row>
    <row r="2" spans="1:10" ht="13.5" customHeight="1" x14ac:dyDescent="0.55000000000000004">
      <c r="A2" s="63" t="s">
        <v>221</v>
      </c>
    </row>
    <row r="3" spans="1:10" ht="18" x14ac:dyDescent="0.55000000000000004">
      <c r="A3" s="63" t="s">
        <v>251</v>
      </c>
    </row>
    <row r="4" spans="1:10" ht="18" x14ac:dyDescent="0.55000000000000004">
      <c r="A4" s="63" t="s">
        <v>250</v>
      </c>
      <c r="J4" s="94" t="s">
        <v>131</v>
      </c>
    </row>
    <row r="5" spans="1:10" ht="37.5" customHeight="1" x14ac:dyDescent="0.45">
      <c r="A5" s="82" t="s">
        <v>252</v>
      </c>
      <c r="B5" s="61" t="s">
        <v>291</v>
      </c>
      <c r="C5" s="60" t="s">
        <v>290</v>
      </c>
      <c r="D5" s="60" t="s">
        <v>289</v>
      </c>
      <c r="E5" s="60" t="s">
        <v>288</v>
      </c>
      <c r="F5" s="60" t="s">
        <v>287</v>
      </c>
      <c r="G5" s="60" t="s">
        <v>286</v>
      </c>
      <c r="H5" s="60" t="s">
        <v>285</v>
      </c>
      <c r="I5" s="60" t="s">
        <v>284</v>
      </c>
      <c r="J5" s="61" t="s">
        <v>283</v>
      </c>
    </row>
    <row r="6" spans="1:10" ht="18" customHeight="1" x14ac:dyDescent="0.45">
      <c r="A6" s="93">
        <v>64992452186</v>
      </c>
      <c r="B6" s="92">
        <v>5411153533</v>
      </c>
      <c r="C6" s="91">
        <v>5898595912</v>
      </c>
      <c r="D6" s="91">
        <v>5522050989</v>
      </c>
      <c r="E6" s="91">
        <v>5427202659</v>
      </c>
      <c r="F6" s="91">
        <v>5032204286</v>
      </c>
      <c r="G6" s="91">
        <v>20264906827.400002</v>
      </c>
      <c r="H6" s="91">
        <v>12251470360</v>
      </c>
      <c r="I6" s="91">
        <v>4797900694.6000004</v>
      </c>
      <c r="J6" s="91">
        <v>386966925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verticalDpi="0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8.1640625" defaultRowHeight="15" x14ac:dyDescent="0.45"/>
  <cols>
    <col min="1" max="1" width="21" style="50" customWidth="1"/>
    <col min="2" max="2" width="103.5" style="50" customWidth="1"/>
    <col min="3" max="16384" width="8.1640625" style="50"/>
  </cols>
  <sheetData>
    <row r="1" spans="1:2" ht="29" x14ac:dyDescent="0.85">
      <c r="A1" s="64" t="s">
        <v>296</v>
      </c>
    </row>
    <row r="2" spans="1:2" ht="18" x14ac:dyDescent="0.55000000000000004">
      <c r="A2" s="63" t="s">
        <v>221</v>
      </c>
    </row>
    <row r="3" spans="1:2" ht="18" x14ac:dyDescent="0.55000000000000004">
      <c r="A3" s="63" t="s">
        <v>159</v>
      </c>
    </row>
    <row r="4" spans="1:2" ht="18" x14ac:dyDescent="0.55000000000000004">
      <c r="A4" s="63" t="s">
        <v>250</v>
      </c>
      <c r="B4" s="62" t="s">
        <v>131</v>
      </c>
    </row>
    <row r="5" spans="1:2" ht="22.5" customHeight="1" x14ac:dyDescent="0.45">
      <c r="A5" s="97" t="s">
        <v>295</v>
      </c>
      <c r="B5" s="61" t="s">
        <v>294</v>
      </c>
    </row>
    <row r="6" spans="1:2" ht="18" customHeight="1" x14ac:dyDescent="0.45">
      <c r="A6" s="96">
        <v>0</v>
      </c>
      <c r="B6" s="95" t="s">
        <v>293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zoomScaleSheetLayoutView="100" workbookViewId="0">
      <selection activeCell="C3" sqref="C3"/>
    </sheetView>
  </sheetViews>
  <sheetFormatPr defaultColWidth="8.1640625" defaultRowHeight="15" x14ac:dyDescent="0.45"/>
  <cols>
    <col min="1" max="6" width="19.1640625" style="50" customWidth="1"/>
    <col min="7" max="7" width="8.1640625" style="50"/>
    <col min="8" max="8" width="8.9140625" style="50" bestFit="1" customWidth="1"/>
    <col min="9" max="16384" width="8.1640625" style="50"/>
  </cols>
  <sheetData>
    <row r="1" spans="1:8" ht="29" x14ac:dyDescent="0.85">
      <c r="A1" s="64" t="s">
        <v>307</v>
      </c>
    </row>
    <row r="2" spans="1:8" ht="18" x14ac:dyDescent="0.55000000000000004">
      <c r="A2" s="63" t="s">
        <v>221</v>
      </c>
    </row>
    <row r="3" spans="1:8" ht="18" x14ac:dyDescent="0.55000000000000004">
      <c r="A3" s="63" t="s">
        <v>159</v>
      </c>
    </row>
    <row r="4" spans="1:8" ht="18" x14ac:dyDescent="0.55000000000000004">
      <c r="A4" s="99" t="s">
        <v>250</v>
      </c>
      <c r="F4" s="62" t="s">
        <v>131</v>
      </c>
    </row>
    <row r="5" spans="1:8" ht="22.5" customHeight="1" x14ac:dyDescent="0.45">
      <c r="A5" s="65" t="s">
        <v>5</v>
      </c>
      <c r="B5" s="65" t="s">
        <v>306</v>
      </c>
      <c r="C5" s="65" t="s">
        <v>305</v>
      </c>
      <c r="D5" s="65" t="s">
        <v>304</v>
      </c>
      <c r="E5" s="65"/>
      <c r="F5" s="65" t="s">
        <v>303</v>
      </c>
    </row>
    <row r="6" spans="1:8" ht="22.5" customHeight="1" x14ac:dyDescent="0.45">
      <c r="A6" s="65"/>
      <c r="B6" s="65"/>
      <c r="C6" s="65"/>
      <c r="D6" s="61" t="s">
        <v>302</v>
      </c>
      <c r="E6" s="61" t="s">
        <v>201</v>
      </c>
      <c r="F6" s="65"/>
    </row>
    <row r="7" spans="1:8" ht="18" customHeight="1" x14ac:dyDescent="0.45">
      <c r="A7" s="55" t="s">
        <v>301</v>
      </c>
      <c r="B7" s="53">
        <v>82860863</v>
      </c>
      <c r="C7" s="53">
        <v>87242617</v>
      </c>
      <c r="D7" s="53">
        <v>43010011</v>
      </c>
      <c r="E7" s="53">
        <v>39850852</v>
      </c>
      <c r="F7" s="53">
        <v>87242617</v>
      </c>
    </row>
    <row r="8" spans="1:8" ht="18" customHeight="1" x14ac:dyDescent="0.45">
      <c r="A8" s="55" t="s">
        <v>300</v>
      </c>
      <c r="B8" s="53">
        <v>414017979</v>
      </c>
      <c r="C8" s="53">
        <v>411575303</v>
      </c>
      <c r="D8" s="53">
        <v>414017979</v>
      </c>
      <c r="E8" s="53">
        <v>0</v>
      </c>
      <c r="F8" s="53">
        <v>411575303</v>
      </c>
    </row>
    <row r="9" spans="1:8" ht="18" customHeight="1" x14ac:dyDescent="0.45">
      <c r="A9" s="55" t="s">
        <v>299</v>
      </c>
      <c r="B9" s="53">
        <v>4273866000</v>
      </c>
      <c r="C9" s="53">
        <v>3953809000</v>
      </c>
      <c r="D9" s="53">
        <v>554098367</v>
      </c>
      <c r="E9" s="53">
        <v>3719767633</v>
      </c>
      <c r="F9" s="53">
        <v>3953809000</v>
      </c>
    </row>
    <row r="10" spans="1:8" ht="18" customHeight="1" x14ac:dyDescent="0.45">
      <c r="A10" s="55" t="s">
        <v>298</v>
      </c>
      <c r="B10" s="53">
        <v>188839000</v>
      </c>
      <c r="C10" s="53">
        <v>175937000</v>
      </c>
      <c r="D10" s="53">
        <v>0</v>
      </c>
      <c r="E10" s="53">
        <v>188839000</v>
      </c>
      <c r="F10" s="53">
        <v>175937000</v>
      </c>
    </row>
    <row r="11" spans="1:8" ht="18" customHeight="1" x14ac:dyDescent="0.45">
      <c r="A11" s="98" t="s">
        <v>297</v>
      </c>
      <c r="B11" s="53">
        <v>3553154627</v>
      </c>
      <c r="C11" s="53">
        <v>14028597</v>
      </c>
      <c r="D11" s="53">
        <v>0</v>
      </c>
      <c r="E11" s="53">
        <v>0</v>
      </c>
      <c r="F11" s="53">
        <v>3567183224</v>
      </c>
      <c r="G11" s="74"/>
      <c r="H11" s="74"/>
    </row>
    <row r="12" spans="1:8" ht="18" customHeight="1" x14ac:dyDescent="0.45">
      <c r="A12" s="54" t="s">
        <v>74</v>
      </c>
      <c r="B12" s="53">
        <v>8512738469</v>
      </c>
      <c r="C12" s="53">
        <v>4642592517</v>
      </c>
      <c r="D12" s="53">
        <v>1011126357</v>
      </c>
      <c r="E12" s="53">
        <v>3948457485</v>
      </c>
      <c r="F12" s="53">
        <v>8195747144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zoomScaleSheetLayoutView="100" workbookViewId="0">
      <pane ySplit="5" topLeftCell="A6" activePane="bottomLeft" state="frozen"/>
      <selection activeCell="B20" sqref="B20"/>
      <selection pane="bottomLeft" activeCell="B18" sqref="B18"/>
    </sheetView>
  </sheetViews>
  <sheetFormatPr defaultColWidth="8.1640625" defaultRowHeight="15" x14ac:dyDescent="0.45"/>
  <cols>
    <col min="1" max="1" width="26.25" style="50" customWidth="1"/>
    <col min="2" max="2" width="27.9140625" style="76" bestFit="1" customWidth="1"/>
    <col min="3" max="3" width="33.08203125" style="100" bestFit="1" customWidth="1"/>
    <col min="4" max="4" width="15.5" style="50" customWidth="1"/>
    <col min="5" max="16384" width="8.1640625" style="50"/>
  </cols>
  <sheetData>
    <row r="1" spans="1:4" ht="29" x14ac:dyDescent="0.85">
      <c r="A1" s="64" t="s">
        <v>343</v>
      </c>
    </row>
    <row r="2" spans="1:4" ht="18" x14ac:dyDescent="0.55000000000000004">
      <c r="A2" s="63" t="s">
        <v>221</v>
      </c>
    </row>
    <row r="3" spans="1:4" ht="18" x14ac:dyDescent="0.55000000000000004">
      <c r="A3" s="63" t="s">
        <v>342</v>
      </c>
      <c r="B3" s="115"/>
      <c r="C3" s="115"/>
      <c r="D3" s="115"/>
    </row>
    <row r="4" spans="1:4" ht="18" x14ac:dyDescent="0.55000000000000004">
      <c r="A4" s="63" t="s">
        <v>341</v>
      </c>
      <c r="D4" s="62" t="s">
        <v>131</v>
      </c>
    </row>
    <row r="5" spans="1:4" ht="22.5" customHeight="1" x14ac:dyDescent="0.45">
      <c r="A5" s="61" t="s">
        <v>5</v>
      </c>
      <c r="B5" s="61" t="s">
        <v>340</v>
      </c>
      <c r="C5" s="61" t="s">
        <v>339</v>
      </c>
      <c r="D5" s="61" t="s">
        <v>338</v>
      </c>
    </row>
    <row r="6" spans="1:4" ht="18" customHeight="1" x14ac:dyDescent="0.45">
      <c r="A6" s="114" t="s">
        <v>337</v>
      </c>
      <c r="B6" s="113" t="s">
        <v>336</v>
      </c>
      <c r="C6" s="113" t="s">
        <v>140</v>
      </c>
      <c r="D6" s="105">
        <v>277854000</v>
      </c>
    </row>
    <row r="7" spans="1:4" ht="18" customHeight="1" x14ac:dyDescent="0.45">
      <c r="A7" s="112"/>
      <c r="B7" s="113" t="s">
        <v>335</v>
      </c>
      <c r="C7" s="113" t="s">
        <v>329</v>
      </c>
      <c r="D7" s="105">
        <v>336837005</v>
      </c>
    </row>
    <row r="8" spans="1:4" ht="18" customHeight="1" x14ac:dyDescent="0.45">
      <c r="A8" s="112"/>
      <c r="B8" s="113" t="s">
        <v>334</v>
      </c>
      <c r="C8" s="113" t="s">
        <v>333</v>
      </c>
      <c r="D8" s="105">
        <v>130971000</v>
      </c>
    </row>
    <row r="9" spans="1:4" ht="18" customHeight="1" x14ac:dyDescent="0.45">
      <c r="A9" s="112"/>
      <c r="B9" s="113" t="s">
        <v>332</v>
      </c>
      <c r="C9" s="113" t="s">
        <v>331</v>
      </c>
      <c r="D9" s="105">
        <v>69280000</v>
      </c>
    </row>
    <row r="10" spans="1:4" ht="18" customHeight="1" x14ac:dyDescent="0.45">
      <c r="A10" s="112"/>
      <c r="B10" s="113" t="s">
        <v>330</v>
      </c>
      <c r="C10" s="113" t="s">
        <v>329</v>
      </c>
      <c r="D10" s="105">
        <v>93835322</v>
      </c>
    </row>
    <row r="11" spans="1:4" ht="18" customHeight="1" x14ac:dyDescent="0.45">
      <c r="A11" s="112"/>
      <c r="B11" s="113" t="s">
        <v>328</v>
      </c>
      <c r="C11" s="113" t="s">
        <v>310</v>
      </c>
      <c r="D11" s="105">
        <v>79400000</v>
      </c>
    </row>
    <row r="12" spans="1:4" ht="18" customHeight="1" x14ac:dyDescent="0.45">
      <c r="A12" s="112"/>
      <c r="B12" s="113" t="s">
        <v>327</v>
      </c>
      <c r="C12" s="113" t="s">
        <v>326</v>
      </c>
      <c r="D12" s="105">
        <v>115300000</v>
      </c>
    </row>
    <row r="13" spans="1:4" ht="18" customHeight="1" x14ac:dyDescent="0.45">
      <c r="A13" s="112"/>
      <c r="B13" s="113" t="s">
        <v>325</v>
      </c>
      <c r="C13" s="113" t="s">
        <v>324</v>
      </c>
      <c r="D13" s="105">
        <v>95746000</v>
      </c>
    </row>
    <row r="14" spans="1:4" ht="18" customHeight="1" x14ac:dyDescent="0.45">
      <c r="A14" s="112"/>
      <c r="B14" s="55" t="s">
        <v>309</v>
      </c>
      <c r="C14" s="55"/>
      <c r="D14" s="103">
        <v>370522673</v>
      </c>
    </row>
    <row r="15" spans="1:4" ht="18" customHeight="1" x14ac:dyDescent="0.45">
      <c r="A15" s="111"/>
      <c r="B15" s="54" t="s">
        <v>308</v>
      </c>
      <c r="C15" s="101"/>
      <c r="D15" s="110">
        <v>1569746000</v>
      </c>
    </row>
    <row r="16" spans="1:4" ht="18" customHeight="1" x14ac:dyDescent="0.45">
      <c r="A16" s="109" t="s">
        <v>323</v>
      </c>
      <c r="B16" s="108" t="s">
        <v>322</v>
      </c>
      <c r="C16" s="106" t="s">
        <v>138</v>
      </c>
      <c r="D16" s="105">
        <v>2275178000</v>
      </c>
    </row>
    <row r="17" spans="1:4" ht="18" customHeight="1" x14ac:dyDescent="0.45">
      <c r="A17" s="104"/>
      <c r="B17" s="107" t="s">
        <v>321</v>
      </c>
      <c r="C17" s="106" t="s">
        <v>139</v>
      </c>
      <c r="D17" s="105">
        <v>56499000</v>
      </c>
    </row>
    <row r="18" spans="1:4" ht="18" customHeight="1" x14ac:dyDescent="0.45">
      <c r="A18" s="104"/>
      <c r="B18" s="107" t="s">
        <v>320</v>
      </c>
      <c r="C18" s="106" t="s">
        <v>319</v>
      </c>
      <c r="D18" s="105">
        <v>634919000</v>
      </c>
    </row>
    <row r="19" spans="1:4" ht="18" customHeight="1" x14ac:dyDescent="0.45">
      <c r="A19" s="104"/>
      <c r="B19" s="107" t="s">
        <v>318</v>
      </c>
      <c r="C19" s="106" t="s">
        <v>317</v>
      </c>
      <c r="D19" s="105">
        <v>1059342000</v>
      </c>
    </row>
    <row r="20" spans="1:4" ht="18" customHeight="1" x14ac:dyDescent="0.45">
      <c r="A20" s="104"/>
      <c r="B20" s="107" t="s">
        <v>316</v>
      </c>
      <c r="C20" s="106" t="s">
        <v>315</v>
      </c>
      <c r="D20" s="105">
        <v>120000000</v>
      </c>
    </row>
    <row r="21" spans="1:4" ht="18" customHeight="1" x14ac:dyDescent="0.45">
      <c r="A21" s="104"/>
      <c r="B21" s="107" t="s">
        <v>314</v>
      </c>
      <c r="C21" s="106" t="s">
        <v>313</v>
      </c>
      <c r="D21" s="105">
        <v>190107474</v>
      </c>
    </row>
    <row r="22" spans="1:4" ht="18" customHeight="1" x14ac:dyDescent="0.45">
      <c r="A22" s="104"/>
      <c r="B22" s="107" t="s">
        <v>312</v>
      </c>
      <c r="C22" s="106" t="s">
        <v>140</v>
      </c>
      <c r="D22" s="105">
        <v>933585000</v>
      </c>
    </row>
    <row r="23" spans="1:4" ht="18" customHeight="1" x14ac:dyDescent="0.45">
      <c r="A23" s="104"/>
      <c r="B23" s="107" t="s">
        <v>311</v>
      </c>
      <c r="C23" s="106" t="s">
        <v>310</v>
      </c>
      <c r="D23" s="105">
        <v>148678723</v>
      </c>
    </row>
    <row r="24" spans="1:4" ht="18" customHeight="1" x14ac:dyDescent="0.45">
      <c r="A24" s="104"/>
      <c r="B24" s="55" t="s">
        <v>309</v>
      </c>
      <c r="C24" s="55"/>
      <c r="D24" s="103">
        <v>1346659728</v>
      </c>
    </row>
    <row r="25" spans="1:4" ht="18" customHeight="1" x14ac:dyDescent="0.45">
      <c r="A25" s="102"/>
      <c r="B25" s="54" t="s">
        <v>308</v>
      </c>
      <c r="C25" s="101"/>
      <c r="D25" s="53">
        <v>6764968925</v>
      </c>
    </row>
    <row r="26" spans="1:4" ht="18" customHeight="1" x14ac:dyDescent="0.45">
      <c r="A26" s="54" t="s">
        <v>74</v>
      </c>
      <c r="B26" s="101"/>
      <c r="C26" s="101"/>
      <c r="D26" s="53">
        <v>8334714925</v>
      </c>
    </row>
  </sheetData>
  <mergeCells count="3">
    <mergeCell ref="B3:D3"/>
    <mergeCell ref="A6:A15"/>
    <mergeCell ref="A16:A25"/>
  </mergeCells>
  <phoneticPr fontId="5"/>
  <pageMargins left="0.39370078740157483" right="0.39370078740157483" top="0.59055118110236227" bottom="0.39370078740157483" header="0.19685039370078741" footer="0.19685039370078741"/>
  <pageSetup paperSize="9" orientation="landscape" horizontalDpi="0" verticalDpi="0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activeCell="B3" sqref="B3"/>
    </sheetView>
  </sheetViews>
  <sheetFormatPr defaultColWidth="8.1640625" defaultRowHeight="15" x14ac:dyDescent="0.45"/>
  <cols>
    <col min="1" max="1" width="26.5" style="50" customWidth="1"/>
    <col min="2" max="3" width="22.83203125" style="50" customWidth="1"/>
    <col min="4" max="4" width="26.5" style="50" customWidth="1"/>
    <col min="5" max="5" width="22.83203125" style="50" customWidth="1"/>
    <col min="6" max="6" width="8.9140625" style="50" bestFit="1" customWidth="1"/>
    <col min="7" max="16384" width="8.1640625" style="50"/>
  </cols>
  <sheetData>
    <row r="1" spans="1:5" ht="29" x14ac:dyDescent="0.85">
      <c r="A1" s="64" t="s">
        <v>358</v>
      </c>
    </row>
    <row r="2" spans="1:5" ht="18" x14ac:dyDescent="0.55000000000000004">
      <c r="A2" s="63" t="s">
        <v>221</v>
      </c>
    </row>
    <row r="3" spans="1:5" ht="18" x14ac:dyDescent="0.55000000000000004">
      <c r="A3" s="63" t="s">
        <v>159</v>
      </c>
    </row>
    <row r="4" spans="1:5" ht="18" x14ac:dyDescent="0.55000000000000004">
      <c r="A4" s="99" t="s">
        <v>250</v>
      </c>
      <c r="E4" s="62" t="s">
        <v>131</v>
      </c>
    </row>
    <row r="5" spans="1:5" ht="22.5" customHeight="1" x14ac:dyDescent="0.45">
      <c r="A5" s="61" t="s">
        <v>357</v>
      </c>
      <c r="B5" s="61" t="s">
        <v>5</v>
      </c>
      <c r="C5" s="65" t="s">
        <v>356</v>
      </c>
      <c r="D5" s="65"/>
      <c r="E5" s="61" t="s">
        <v>338</v>
      </c>
    </row>
    <row r="6" spans="1:5" ht="18" customHeight="1" x14ac:dyDescent="0.45">
      <c r="A6" s="122" t="s">
        <v>355</v>
      </c>
      <c r="B6" s="117" t="s">
        <v>354</v>
      </c>
      <c r="C6" s="121" t="s">
        <v>353</v>
      </c>
      <c r="D6" s="116"/>
      <c r="E6" s="53">
        <v>16633839208</v>
      </c>
    </row>
    <row r="7" spans="1:5" ht="18" customHeight="1" x14ac:dyDescent="0.45">
      <c r="A7" s="119"/>
      <c r="B7" s="117"/>
      <c r="C7" s="121" t="s">
        <v>352</v>
      </c>
      <c r="D7" s="116"/>
      <c r="E7" s="53">
        <v>6418431000</v>
      </c>
    </row>
    <row r="8" spans="1:5" ht="18" customHeight="1" x14ac:dyDescent="0.45">
      <c r="A8" s="119"/>
      <c r="B8" s="117"/>
      <c r="C8" s="121" t="s">
        <v>351</v>
      </c>
      <c r="D8" s="116"/>
      <c r="E8" s="53">
        <v>351142033</v>
      </c>
    </row>
    <row r="9" spans="1:5" ht="18" customHeight="1" x14ac:dyDescent="0.45">
      <c r="A9" s="119"/>
      <c r="B9" s="117"/>
      <c r="C9" s="121" t="s">
        <v>350</v>
      </c>
      <c r="D9" s="116"/>
      <c r="E9" s="53">
        <v>2034011000</v>
      </c>
    </row>
    <row r="10" spans="1:5" ht="18" customHeight="1" x14ac:dyDescent="0.45">
      <c r="A10" s="119"/>
      <c r="B10" s="117"/>
      <c r="C10" s="121" t="s">
        <v>349</v>
      </c>
      <c r="D10" s="116"/>
      <c r="E10" s="53">
        <v>187118183</v>
      </c>
    </row>
    <row r="11" spans="1:5" ht="18" customHeight="1" x14ac:dyDescent="0.45">
      <c r="A11" s="119"/>
      <c r="B11" s="117"/>
      <c r="C11" s="121" t="s">
        <v>309</v>
      </c>
      <c r="D11" s="116"/>
      <c r="E11" s="53">
        <v>1223327987</v>
      </c>
    </row>
    <row r="12" spans="1:5" ht="18" customHeight="1" x14ac:dyDescent="0.45">
      <c r="A12" s="119"/>
      <c r="B12" s="117"/>
      <c r="C12" s="117" t="s">
        <v>234</v>
      </c>
      <c r="D12" s="116"/>
      <c r="E12" s="86">
        <v>26847869411</v>
      </c>
    </row>
    <row r="13" spans="1:5" ht="18" customHeight="1" x14ac:dyDescent="0.45">
      <c r="A13" s="119"/>
      <c r="B13" s="117" t="s">
        <v>348</v>
      </c>
      <c r="C13" s="120" t="s">
        <v>347</v>
      </c>
      <c r="D13" s="55" t="s">
        <v>345</v>
      </c>
      <c r="E13" s="53">
        <v>1110290000</v>
      </c>
    </row>
    <row r="14" spans="1:5" ht="18" customHeight="1" x14ac:dyDescent="0.45">
      <c r="A14" s="119"/>
      <c r="B14" s="117"/>
      <c r="C14" s="117"/>
      <c r="D14" s="55" t="s">
        <v>344</v>
      </c>
      <c r="E14" s="53">
        <v>266529000</v>
      </c>
    </row>
    <row r="15" spans="1:5" ht="18" customHeight="1" x14ac:dyDescent="0.45">
      <c r="A15" s="119"/>
      <c r="B15" s="117"/>
      <c r="C15" s="117"/>
      <c r="D15" s="54" t="s">
        <v>308</v>
      </c>
      <c r="E15" s="53">
        <v>1376819000</v>
      </c>
    </row>
    <row r="16" spans="1:5" ht="18" customHeight="1" x14ac:dyDescent="0.45">
      <c r="A16" s="119"/>
      <c r="B16" s="117"/>
      <c r="C16" s="120" t="s">
        <v>346</v>
      </c>
      <c r="D16" s="55" t="s">
        <v>345</v>
      </c>
      <c r="E16" s="53">
        <v>6303519746</v>
      </c>
    </row>
    <row r="17" spans="1:5" ht="18" customHeight="1" x14ac:dyDescent="0.45">
      <c r="A17" s="119"/>
      <c r="B17" s="117"/>
      <c r="C17" s="117"/>
      <c r="D17" s="55" t="s">
        <v>344</v>
      </c>
      <c r="E17" s="53">
        <v>3215911690</v>
      </c>
    </row>
    <row r="18" spans="1:5" ht="18" customHeight="1" x14ac:dyDescent="0.45">
      <c r="A18" s="119"/>
      <c r="B18" s="117"/>
      <c r="C18" s="117"/>
      <c r="D18" s="54" t="s">
        <v>308</v>
      </c>
      <c r="E18" s="53">
        <v>9519431436</v>
      </c>
    </row>
    <row r="19" spans="1:5" ht="18" customHeight="1" x14ac:dyDescent="0.45">
      <c r="A19" s="119"/>
      <c r="B19" s="116"/>
      <c r="C19" s="117" t="s">
        <v>234</v>
      </c>
      <c r="D19" s="116"/>
      <c r="E19" s="53">
        <v>10896250436</v>
      </c>
    </row>
    <row r="20" spans="1:5" ht="18" customHeight="1" x14ac:dyDescent="0.45">
      <c r="A20" s="118"/>
      <c r="B20" s="117" t="s">
        <v>74</v>
      </c>
      <c r="C20" s="116"/>
      <c r="D20" s="116"/>
      <c r="E20" s="53">
        <v>37744119847</v>
      </c>
    </row>
  </sheetData>
  <mergeCells count="15">
    <mergeCell ref="B13:B19"/>
    <mergeCell ref="C13:C15"/>
    <mergeCell ref="C16:C18"/>
    <mergeCell ref="C19:D19"/>
    <mergeCell ref="B20:D20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zoomScaleSheetLayoutView="100" workbookViewId="0">
      <selection activeCell="C14" sqref="C14"/>
    </sheetView>
  </sheetViews>
  <sheetFormatPr defaultColWidth="8.1640625" defaultRowHeight="20.25" customHeight="1" x14ac:dyDescent="0.55000000000000004"/>
  <cols>
    <col min="1" max="1" width="33.33203125" style="63" bestFit="1" customWidth="1"/>
    <col min="2" max="6" width="19.1640625" style="63" customWidth="1"/>
    <col min="7" max="16384" width="8.1640625" style="63"/>
  </cols>
  <sheetData>
    <row r="1" spans="1:6" ht="20.25" customHeight="1" x14ac:dyDescent="0.55000000000000004">
      <c r="A1" s="141" t="s">
        <v>367</v>
      </c>
      <c r="B1" s="140"/>
      <c r="C1" s="140"/>
      <c r="D1" s="140"/>
      <c r="E1" s="140"/>
      <c r="F1" s="140"/>
    </row>
    <row r="2" spans="1:6" ht="20.25" customHeight="1" x14ac:dyDescent="0.55000000000000004">
      <c r="A2" s="139" t="s">
        <v>221</v>
      </c>
      <c r="B2" s="139"/>
      <c r="C2" s="139"/>
      <c r="D2" s="139"/>
      <c r="E2" s="139"/>
      <c r="F2" s="138" t="s">
        <v>159</v>
      </c>
    </row>
    <row r="3" spans="1:6" ht="20.25" customHeight="1" x14ac:dyDescent="0.55000000000000004">
      <c r="A3" s="139" t="s">
        <v>366</v>
      </c>
      <c r="B3" s="139"/>
      <c r="C3" s="139"/>
      <c r="D3" s="139"/>
      <c r="E3" s="139"/>
      <c r="F3" s="138" t="s">
        <v>365</v>
      </c>
    </row>
    <row r="4" spans="1:6" ht="20.25" customHeight="1" x14ac:dyDescent="0.55000000000000004">
      <c r="A4" s="137" t="s">
        <v>5</v>
      </c>
      <c r="B4" s="136" t="s">
        <v>338</v>
      </c>
      <c r="C4" s="136" t="s">
        <v>364</v>
      </c>
      <c r="D4" s="136"/>
      <c r="E4" s="136"/>
      <c r="F4" s="136"/>
    </row>
    <row r="5" spans="1:6" ht="20.25" customHeight="1" x14ac:dyDescent="0.55000000000000004">
      <c r="A5" s="137"/>
      <c r="B5" s="136"/>
      <c r="C5" s="136" t="s">
        <v>348</v>
      </c>
      <c r="D5" s="136" t="s">
        <v>363</v>
      </c>
      <c r="E5" s="136" t="s">
        <v>354</v>
      </c>
      <c r="F5" s="136" t="s">
        <v>201</v>
      </c>
    </row>
    <row r="6" spans="1:6" ht="20.25" customHeight="1" thickBot="1" x14ac:dyDescent="0.6">
      <c r="A6" s="135"/>
      <c r="B6" s="134"/>
      <c r="C6" s="134"/>
      <c r="D6" s="134"/>
      <c r="E6" s="134"/>
      <c r="F6" s="134"/>
    </row>
    <row r="7" spans="1:6" ht="20.25" customHeight="1" thickTop="1" x14ac:dyDescent="0.55000000000000004">
      <c r="A7" s="133" t="s">
        <v>362</v>
      </c>
      <c r="B7" s="132">
        <v>40236782685</v>
      </c>
      <c r="C7" s="131">
        <v>9216470436</v>
      </c>
      <c r="D7" s="131">
        <v>3342580191.3795714</v>
      </c>
      <c r="E7" s="131">
        <v>20189379704.62043</v>
      </c>
      <c r="F7" s="131">
        <v>7488352353</v>
      </c>
    </row>
    <row r="8" spans="1:6" ht="20.25" customHeight="1" x14ac:dyDescent="0.55000000000000004">
      <c r="A8" s="127" t="s">
        <v>361</v>
      </c>
      <c r="B8" s="130">
        <v>3379222542</v>
      </c>
      <c r="C8" s="128">
        <v>1376819000</v>
      </c>
      <c r="D8" s="128">
        <v>1628316808.6204286</v>
      </c>
      <c r="E8" s="128">
        <v>289322543.37957144</v>
      </c>
      <c r="F8" s="128">
        <v>84764190</v>
      </c>
    </row>
    <row r="9" spans="1:6" ht="20.25" customHeight="1" x14ac:dyDescent="0.55000000000000004">
      <c r="A9" s="127" t="s">
        <v>360</v>
      </c>
      <c r="B9" s="129">
        <v>967270428</v>
      </c>
      <c r="C9" s="128">
        <v>258000000</v>
      </c>
      <c r="D9" s="128">
        <v>0</v>
      </c>
      <c r="E9" s="128">
        <v>709160933</v>
      </c>
      <c r="F9" s="128">
        <v>109495</v>
      </c>
    </row>
    <row r="10" spans="1:6" ht="20.25" customHeight="1" x14ac:dyDescent="0.55000000000000004">
      <c r="A10" s="127" t="s">
        <v>201</v>
      </c>
      <c r="B10" s="126">
        <v>0</v>
      </c>
      <c r="C10" s="125">
        <v>0</v>
      </c>
      <c r="D10" s="125">
        <v>0</v>
      </c>
      <c r="E10" s="125">
        <v>0</v>
      </c>
      <c r="F10" s="125">
        <v>0</v>
      </c>
    </row>
    <row r="11" spans="1:6" ht="20.25" customHeight="1" x14ac:dyDescent="0.55000000000000004">
      <c r="A11" s="124" t="s">
        <v>359</v>
      </c>
      <c r="B11" s="123">
        <v>44583275655</v>
      </c>
      <c r="C11" s="123">
        <v>10851289436</v>
      </c>
      <c r="D11" s="123">
        <v>4970897000</v>
      </c>
      <c r="E11" s="123">
        <v>21187863181</v>
      </c>
      <c r="F11" s="123">
        <v>7573226038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59055118110236227" bottom="0.39370078740157483" header="0.19685039370078741" footer="0.19685039370078741"/>
  <pageSetup paperSize="9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BreakPreview" zoomScale="110" zoomScaleNormal="100" zoomScaleSheetLayoutView="110" workbookViewId="0"/>
  </sheetViews>
  <sheetFormatPr defaultColWidth="8.1640625" defaultRowHeight="15" x14ac:dyDescent="0.45"/>
  <cols>
    <col min="1" max="1" width="55.83203125" style="50" customWidth="1"/>
    <col min="2" max="2" width="37.5" style="50" customWidth="1"/>
    <col min="3" max="16384" width="8.1640625" style="50"/>
  </cols>
  <sheetData>
    <row r="1" spans="1:2" ht="29" x14ac:dyDescent="0.85">
      <c r="A1" s="64" t="s">
        <v>371</v>
      </c>
    </row>
    <row r="2" spans="1:2" ht="18" x14ac:dyDescent="0.55000000000000004">
      <c r="A2" s="63" t="s">
        <v>160</v>
      </c>
    </row>
    <row r="3" spans="1:2" ht="18" x14ac:dyDescent="0.55000000000000004">
      <c r="A3" s="63" t="s">
        <v>159</v>
      </c>
      <c r="B3" s="62"/>
    </row>
    <row r="4" spans="1:2" ht="18" x14ac:dyDescent="0.55000000000000004">
      <c r="A4" s="63" t="s">
        <v>370</v>
      </c>
      <c r="B4" s="143" t="s">
        <v>131</v>
      </c>
    </row>
    <row r="5" spans="1:2" ht="22.5" customHeight="1" x14ac:dyDescent="0.45">
      <c r="A5" s="61" t="s">
        <v>205</v>
      </c>
      <c r="B5" s="61" t="s">
        <v>303</v>
      </c>
    </row>
    <row r="6" spans="1:2" ht="18" customHeight="1" x14ac:dyDescent="0.45">
      <c r="A6" s="55" t="s">
        <v>369</v>
      </c>
      <c r="B6" s="27">
        <v>842897223</v>
      </c>
    </row>
    <row r="7" spans="1:2" ht="18" customHeight="1" x14ac:dyDescent="0.45">
      <c r="A7" s="55" t="s">
        <v>368</v>
      </c>
      <c r="B7" s="27">
        <v>478763241</v>
      </c>
    </row>
    <row r="8" spans="1:2" ht="18" customHeight="1" x14ac:dyDescent="0.45">
      <c r="A8" s="142" t="s">
        <v>83</v>
      </c>
      <c r="B8" s="40">
        <v>1321660464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I1"/>
    </sheetView>
  </sheetViews>
  <sheetFormatPr defaultColWidth="8.83203125" defaultRowHeight="11" x14ac:dyDescent="0.2"/>
  <cols>
    <col min="1" max="1" width="30.83203125" style="7" customWidth="1"/>
    <col min="2" max="11" width="15.83203125" style="7" customWidth="1"/>
    <col min="12" max="16384" width="8.83203125" style="7"/>
  </cols>
  <sheetData>
    <row r="1" spans="1:9" ht="21" x14ac:dyDescent="0.2">
      <c r="A1" s="8" t="s">
        <v>82</v>
      </c>
      <c r="B1" s="8"/>
      <c r="C1" s="8"/>
      <c r="D1" s="8"/>
      <c r="E1" s="8"/>
      <c r="F1" s="8"/>
      <c r="G1" s="8"/>
      <c r="H1" s="8"/>
      <c r="I1" s="8"/>
    </row>
    <row r="2" spans="1:9" ht="13" x14ac:dyDescent="0.2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" x14ac:dyDescent="0.2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" x14ac:dyDescent="0.2">
      <c r="A4" s="1"/>
      <c r="B4" s="1"/>
      <c r="C4" s="1"/>
      <c r="D4" s="1"/>
      <c r="E4" s="1"/>
      <c r="F4" s="1"/>
      <c r="G4" s="1"/>
      <c r="H4" s="1"/>
      <c r="I4" s="4" t="s">
        <v>4</v>
      </c>
    </row>
    <row r="5" spans="1:9" ht="22" x14ac:dyDescent="0.2">
      <c r="A5" s="5" t="s">
        <v>5</v>
      </c>
      <c r="B5" s="3" t="s">
        <v>81</v>
      </c>
      <c r="C5" s="5" t="s">
        <v>80</v>
      </c>
      <c r="D5" s="5" t="s">
        <v>79</v>
      </c>
      <c r="E5" s="5" t="s">
        <v>78</v>
      </c>
      <c r="F5" s="5" t="s">
        <v>77</v>
      </c>
      <c r="G5" s="5" t="s">
        <v>76</v>
      </c>
      <c r="H5" s="5" t="s">
        <v>75</v>
      </c>
      <c r="I5" s="5" t="s">
        <v>74</v>
      </c>
    </row>
    <row r="6" spans="1:9" x14ac:dyDescent="0.2">
      <c r="A6" s="6" t="s">
        <v>13</v>
      </c>
      <c r="B6" s="2">
        <v>6244465731</v>
      </c>
      <c r="C6" s="2">
        <v>45491558296</v>
      </c>
      <c r="D6" s="2">
        <v>1544866896</v>
      </c>
      <c r="E6" s="2">
        <v>4541737016</v>
      </c>
      <c r="F6" s="2">
        <v>3099271575</v>
      </c>
      <c r="G6" s="2">
        <v>1623613091</v>
      </c>
      <c r="H6" s="2">
        <v>11886537025</v>
      </c>
      <c r="I6" s="2">
        <v>75582768801</v>
      </c>
    </row>
    <row r="7" spans="1:9" x14ac:dyDescent="0.2">
      <c r="A7" s="6" t="s">
        <v>14</v>
      </c>
      <c r="B7" s="2">
        <v>1979796140</v>
      </c>
      <c r="C7" s="2">
        <v>16075278448</v>
      </c>
      <c r="D7" s="2">
        <v>927007825</v>
      </c>
      <c r="E7" s="2">
        <v>769999984</v>
      </c>
      <c r="F7" s="2">
        <v>1292891334</v>
      </c>
      <c r="G7" s="2">
        <v>419843678</v>
      </c>
      <c r="H7" s="2">
        <v>5106254455</v>
      </c>
      <c r="I7" s="2">
        <v>26572181542</v>
      </c>
    </row>
    <row r="8" spans="1:9" x14ac:dyDescent="0.2">
      <c r="A8" s="6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>
        <v>1103679167</v>
      </c>
    </row>
    <row r="9" spans="1:9" x14ac:dyDescent="0.2">
      <c r="A9" s="6" t="s">
        <v>17</v>
      </c>
      <c r="B9" s="2">
        <v>3740701280</v>
      </c>
      <c r="C9" s="2">
        <v>24217144300</v>
      </c>
      <c r="D9" s="2">
        <v>500892506</v>
      </c>
      <c r="E9" s="2">
        <v>2791317066</v>
      </c>
      <c r="F9" s="2">
        <v>1041771314</v>
      </c>
      <c r="G9" s="2">
        <v>907550935</v>
      </c>
      <c r="H9" s="2">
        <v>6272006774</v>
      </c>
      <c r="I9" s="2">
        <v>39471384175</v>
      </c>
    </row>
    <row r="10" spans="1:9" x14ac:dyDescent="0.2">
      <c r="A10" s="6" t="s">
        <v>18</v>
      </c>
      <c r="B10" s="2">
        <v>377790733</v>
      </c>
      <c r="C10" s="2">
        <v>3059389217</v>
      </c>
      <c r="D10" s="2">
        <v>106706165</v>
      </c>
      <c r="E10" s="2">
        <v>890020953</v>
      </c>
      <c r="F10" s="2">
        <v>274086428</v>
      </c>
      <c r="G10" s="2">
        <v>5518019</v>
      </c>
      <c r="H10" s="2">
        <v>350845303</v>
      </c>
      <c r="I10" s="2">
        <v>5064356818</v>
      </c>
    </row>
    <row r="11" spans="1:9" x14ac:dyDescent="0.2">
      <c r="A11" s="6" t="s">
        <v>19</v>
      </c>
      <c r="B11" s="2">
        <v>145691578</v>
      </c>
      <c r="C11" s="2">
        <v>722711351</v>
      </c>
      <c r="D11" s="2">
        <v>7570400</v>
      </c>
      <c r="E11" s="2">
        <v>90399013</v>
      </c>
      <c r="F11" s="2">
        <v>457938699</v>
      </c>
      <c r="G11" s="2">
        <v>290700459</v>
      </c>
      <c r="H11" s="2">
        <v>85153062</v>
      </c>
      <c r="I11" s="2">
        <v>1816900328</v>
      </c>
    </row>
    <row r="12" spans="1:9" x14ac:dyDescent="0.2">
      <c r="A12" s="6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</row>
    <row r="13" spans="1:9" x14ac:dyDescent="0.2">
      <c r="A13" s="6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</row>
    <row r="14" spans="1:9" x14ac:dyDescent="0.2">
      <c r="A14" s="6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</row>
    <row r="15" spans="1:9" x14ac:dyDescent="0.2">
      <c r="A15" s="6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  <c r="I15" s="2" t="s">
        <v>15</v>
      </c>
    </row>
    <row r="16" spans="1:9" x14ac:dyDescent="0.2">
      <c r="A16" s="6" t="s">
        <v>24</v>
      </c>
      <c r="B16" s="2">
        <v>486000</v>
      </c>
      <c r="C16" s="2">
        <v>1417034980</v>
      </c>
      <c r="D16" s="2">
        <v>2690000</v>
      </c>
      <c r="E16" s="2" t="s">
        <v>15</v>
      </c>
      <c r="F16" s="2">
        <v>32583800</v>
      </c>
      <c r="G16" s="2" t="s">
        <v>15</v>
      </c>
      <c r="H16" s="2">
        <v>72277431</v>
      </c>
      <c r="I16" s="2">
        <v>1554266771</v>
      </c>
    </row>
    <row r="17" spans="1:9" x14ac:dyDescent="0.2">
      <c r="A17" s="6" t="s">
        <v>25</v>
      </c>
      <c r="B17" s="2">
        <v>84343755516</v>
      </c>
      <c r="C17" s="2">
        <v>3892511195</v>
      </c>
      <c r="D17" s="2">
        <v>2824471</v>
      </c>
      <c r="E17" s="2">
        <v>138036791</v>
      </c>
      <c r="F17" s="2">
        <v>14031081249</v>
      </c>
      <c r="G17" s="2">
        <v>214837936</v>
      </c>
      <c r="H17" s="2">
        <v>1485</v>
      </c>
      <c r="I17" s="2">
        <v>103548785062</v>
      </c>
    </row>
    <row r="18" spans="1:9" x14ac:dyDescent="0.2">
      <c r="A18" s="6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  <c r="I18" s="2" t="s">
        <v>15</v>
      </c>
    </row>
    <row r="19" spans="1:9" x14ac:dyDescent="0.2">
      <c r="A19" s="6" t="s">
        <v>27</v>
      </c>
      <c r="B19" s="2">
        <v>7524814215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2" t="s">
        <v>15</v>
      </c>
      <c r="I19" s="2">
        <v>7524814215</v>
      </c>
    </row>
    <row r="20" spans="1:9" x14ac:dyDescent="0.2">
      <c r="A20" s="6" t="s">
        <v>28</v>
      </c>
      <c r="B20" s="2" t="s">
        <v>15</v>
      </c>
      <c r="C20" s="2" t="s">
        <v>15</v>
      </c>
      <c r="D20" s="2" t="s">
        <v>15</v>
      </c>
      <c r="E20" s="2" t="s">
        <v>15</v>
      </c>
      <c r="F20" s="2" t="s">
        <v>15</v>
      </c>
      <c r="G20" s="2" t="s">
        <v>15</v>
      </c>
      <c r="H20" s="2" t="s">
        <v>15</v>
      </c>
      <c r="I20" s="2" t="s">
        <v>15</v>
      </c>
    </row>
    <row r="21" spans="1:9" x14ac:dyDescent="0.2">
      <c r="A21" s="6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</row>
    <row r="22" spans="1:9" x14ac:dyDescent="0.2">
      <c r="A22" s="6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>
        <v>1485</v>
      </c>
      <c r="I22" s="2">
        <v>1485</v>
      </c>
    </row>
    <row r="23" spans="1:9" x14ac:dyDescent="0.2">
      <c r="A23" s="6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  <c r="I23" s="2" t="s">
        <v>15</v>
      </c>
    </row>
    <row r="24" spans="1:9" x14ac:dyDescent="0.2">
      <c r="A24" s="6" t="s">
        <v>32</v>
      </c>
      <c r="B24" s="2">
        <v>3243157537</v>
      </c>
      <c r="C24" s="2">
        <v>3838344169</v>
      </c>
      <c r="D24" s="2" t="s">
        <v>15</v>
      </c>
      <c r="E24" s="2">
        <v>138036791</v>
      </c>
      <c r="F24" s="2" t="s">
        <v>15</v>
      </c>
      <c r="G24" s="2" t="s">
        <v>15</v>
      </c>
      <c r="H24" s="2" t="s">
        <v>15</v>
      </c>
      <c r="I24" s="2">
        <v>7219538497</v>
      </c>
    </row>
    <row r="25" spans="1:9" x14ac:dyDescent="0.2">
      <c r="A25" s="6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  <c r="I25" s="2" t="s">
        <v>15</v>
      </c>
    </row>
    <row r="26" spans="1:9" x14ac:dyDescent="0.2">
      <c r="A26" s="6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15</v>
      </c>
    </row>
    <row r="27" spans="1:9" x14ac:dyDescent="0.2">
      <c r="A27" s="6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  <c r="I27" s="2" t="s">
        <v>15</v>
      </c>
    </row>
    <row r="28" spans="1:9" x14ac:dyDescent="0.2">
      <c r="A28" s="6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  <c r="I28" s="2" t="s">
        <v>15</v>
      </c>
    </row>
    <row r="29" spans="1:9" x14ac:dyDescent="0.2">
      <c r="A29" s="6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  <c r="I29" s="2" t="s">
        <v>15</v>
      </c>
    </row>
    <row r="30" spans="1:9" x14ac:dyDescent="0.2">
      <c r="A30" s="6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  <c r="I30" s="2" t="s">
        <v>15</v>
      </c>
    </row>
    <row r="31" spans="1:9" x14ac:dyDescent="0.2">
      <c r="A31" s="6" t="s">
        <v>39</v>
      </c>
      <c r="B31" s="2">
        <v>5179407883</v>
      </c>
      <c r="C31" s="2" t="s">
        <v>15</v>
      </c>
      <c r="D31" s="2" t="s">
        <v>15</v>
      </c>
      <c r="E31" s="2" t="s">
        <v>15</v>
      </c>
      <c r="F31" s="2">
        <v>19839394</v>
      </c>
      <c r="G31" s="2" t="s">
        <v>15</v>
      </c>
      <c r="H31" s="2" t="s">
        <v>15</v>
      </c>
      <c r="I31" s="2">
        <v>5199247277</v>
      </c>
    </row>
    <row r="32" spans="1:9" x14ac:dyDescent="0.2">
      <c r="A32" s="6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  <c r="I32" s="2" t="s">
        <v>15</v>
      </c>
    </row>
    <row r="33" spans="1:9" x14ac:dyDescent="0.2">
      <c r="A33" s="6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</row>
    <row r="34" spans="1:9" x14ac:dyDescent="0.2">
      <c r="A34" s="6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  <c r="I34" s="2" t="s">
        <v>15</v>
      </c>
    </row>
    <row r="35" spans="1:9" x14ac:dyDescent="0.2">
      <c r="A35" s="6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  <c r="I35" s="2" t="s">
        <v>15</v>
      </c>
    </row>
    <row r="36" spans="1:9" x14ac:dyDescent="0.2">
      <c r="A36" s="6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  <c r="I36" s="2" t="s">
        <v>15</v>
      </c>
    </row>
    <row r="37" spans="1:9" x14ac:dyDescent="0.2">
      <c r="A37" s="6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</row>
    <row r="38" spans="1:9" x14ac:dyDescent="0.2">
      <c r="A38" s="6" t="s">
        <v>46</v>
      </c>
      <c r="B38" s="2">
        <v>55779093</v>
      </c>
      <c r="C38" s="2">
        <v>17106573</v>
      </c>
      <c r="D38" s="2">
        <v>1</v>
      </c>
      <c r="E38" s="2" t="s">
        <v>15</v>
      </c>
      <c r="F38" s="2">
        <v>2994539</v>
      </c>
      <c r="G38" s="2" t="s">
        <v>15</v>
      </c>
      <c r="H38" s="2" t="s">
        <v>15</v>
      </c>
      <c r="I38" s="2">
        <v>75880206</v>
      </c>
    </row>
    <row r="39" spans="1:9" x14ac:dyDescent="0.2">
      <c r="A39" s="6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  <c r="I39" s="2" t="s">
        <v>15</v>
      </c>
    </row>
    <row r="40" spans="1:9" x14ac:dyDescent="0.2">
      <c r="A40" s="6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15</v>
      </c>
    </row>
    <row r="41" spans="1:9" x14ac:dyDescent="0.2">
      <c r="A41" s="6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</row>
    <row r="42" spans="1:9" x14ac:dyDescent="0.2">
      <c r="A42" s="6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  <c r="I42" s="2" t="s">
        <v>15</v>
      </c>
    </row>
    <row r="43" spans="1:9" x14ac:dyDescent="0.2">
      <c r="A43" s="6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</row>
    <row r="44" spans="1:9" x14ac:dyDescent="0.2">
      <c r="A44" s="6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  <c r="I44" s="2" t="s">
        <v>15</v>
      </c>
    </row>
    <row r="45" spans="1:9" x14ac:dyDescent="0.2">
      <c r="A45" s="6" t="s">
        <v>53</v>
      </c>
      <c r="B45" s="2">
        <v>197097600</v>
      </c>
      <c r="C45" s="2" t="s">
        <v>15</v>
      </c>
      <c r="D45" s="2" t="s">
        <v>15</v>
      </c>
      <c r="E45" s="2" t="s">
        <v>15</v>
      </c>
      <c r="F45" s="2">
        <v>14</v>
      </c>
      <c r="G45" s="2" t="s">
        <v>15</v>
      </c>
      <c r="H45" s="2" t="s">
        <v>15</v>
      </c>
      <c r="I45" s="2">
        <v>197097614</v>
      </c>
    </row>
    <row r="46" spans="1:9" x14ac:dyDescent="0.2">
      <c r="A46" s="6" t="s">
        <v>54</v>
      </c>
      <c r="B46" s="2">
        <v>11763510893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  <c r="I46" s="2">
        <v>11763510893</v>
      </c>
    </row>
    <row r="47" spans="1:9" x14ac:dyDescent="0.2">
      <c r="A47" s="6" t="s">
        <v>55</v>
      </c>
      <c r="B47" s="2">
        <v>52492140676</v>
      </c>
      <c r="C47" s="2">
        <v>1895400</v>
      </c>
      <c r="D47" s="2" t="s">
        <v>15</v>
      </c>
      <c r="E47" s="2" t="s">
        <v>15</v>
      </c>
      <c r="F47" s="2">
        <v>42784231</v>
      </c>
      <c r="G47" s="2">
        <v>900720</v>
      </c>
      <c r="H47" s="2" t="s">
        <v>15</v>
      </c>
      <c r="I47" s="2">
        <v>52541888669</v>
      </c>
    </row>
    <row r="48" spans="1:9" x14ac:dyDescent="0.2">
      <c r="A48" s="6" t="s">
        <v>56</v>
      </c>
      <c r="B48" s="2">
        <v>80761296</v>
      </c>
      <c r="C48" s="2">
        <v>3016878</v>
      </c>
      <c r="D48" s="2" t="s">
        <v>15</v>
      </c>
      <c r="E48" s="2" t="s">
        <v>15</v>
      </c>
      <c r="F48" s="2" t="s">
        <v>15</v>
      </c>
      <c r="G48" s="2" t="s">
        <v>15</v>
      </c>
      <c r="H48" s="2" t="s">
        <v>15</v>
      </c>
      <c r="I48" s="2">
        <v>83778174</v>
      </c>
    </row>
    <row r="49" spans="1:9" x14ac:dyDescent="0.2">
      <c r="A49" s="6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  <c r="I49" s="2" t="s">
        <v>15</v>
      </c>
    </row>
    <row r="50" spans="1:9" x14ac:dyDescent="0.2">
      <c r="A50" s="6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  <c r="I50" s="2" t="s">
        <v>15</v>
      </c>
    </row>
    <row r="51" spans="1:9" x14ac:dyDescent="0.2">
      <c r="A51" s="6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  <c r="I51" s="2" t="s">
        <v>15</v>
      </c>
    </row>
    <row r="52" spans="1:9" x14ac:dyDescent="0.2">
      <c r="A52" s="6" t="s">
        <v>60</v>
      </c>
      <c r="B52" s="2">
        <v>803961836</v>
      </c>
      <c r="C52" s="2">
        <v>32148175</v>
      </c>
      <c r="D52" s="2">
        <v>2824470</v>
      </c>
      <c r="E52" s="2" t="s">
        <v>15</v>
      </c>
      <c r="F52" s="2">
        <v>5394905</v>
      </c>
      <c r="G52" s="2" t="s">
        <v>15</v>
      </c>
      <c r="H52" s="2" t="s">
        <v>15</v>
      </c>
      <c r="I52" s="2">
        <v>844329386</v>
      </c>
    </row>
    <row r="53" spans="1:9" x14ac:dyDescent="0.2">
      <c r="A53" s="6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  <c r="I53" s="2" t="s">
        <v>15</v>
      </c>
    </row>
    <row r="54" spans="1:9" x14ac:dyDescent="0.2">
      <c r="A54" s="6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  <c r="I54" s="2" t="s">
        <v>15</v>
      </c>
    </row>
    <row r="55" spans="1:9" x14ac:dyDescent="0.2">
      <c r="A55" s="6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  <c r="I55" s="2" t="s">
        <v>15</v>
      </c>
    </row>
    <row r="56" spans="1:9" x14ac:dyDescent="0.2">
      <c r="A56" s="6" t="s">
        <v>64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  <c r="I56" s="2" t="s">
        <v>15</v>
      </c>
    </row>
    <row r="57" spans="1:9" x14ac:dyDescent="0.2">
      <c r="A57" s="6" t="s">
        <v>65</v>
      </c>
      <c r="B57" s="2">
        <v>155459092</v>
      </c>
      <c r="C57" s="2" t="s">
        <v>15</v>
      </c>
      <c r="D57" s="2" t="s">
        <v>15</v>
      </c>
      <c r="E57" s="2" t="s">
        <v>15</v>
      </c>
      <c r="F57" s="2">
        <v>10200131143</v>
      </c>
      <c r="G57" s="2" t="s">
        <v>15</v>
      </c>
      <c r="H57" s="2" t="s">
        <v>15</v>
      </c>
      <c r="I57" s="2">
        <v>10355590235</v>
      </c>
    </row>
    <row r="58" spans="1:9" x14ac:dyDescent="0.2">
      <c r="A58" s="6" t="s">
        <v>66</v>
      </c>
      <c r="B58" s="2">
        <v>99776809</v>
      </c>
      <c r="C58" s="2" t="s">
        <v>15</v>
      </c>
      <c r="D58" s="2" t="s">
        <v>15</v>
      </c>
      <c r="E58" s="2" t="s">
        <v>15</v>
      </c>
      <c r="F58" s="2">
        <v>3758320023</v>
      </c>
      <c r="G58" s="2" t="s">
        <v>15</v>
      </c>
      <c r="H58" s="2" t="s">
        <v>15</v>
      </c>
      <c r="I58" s="2">
        <v>3858096832</v>
      </c>
    </row>
    <row r="59" spans="1:9" x14ac:dyDescent="0.2">
      <c r="A59" s="6" t="s">
        <v>67</v>
      </c>
      <c r="B59" s="2">
        <v>2089808536</v>
      </c>
      <c r="C59" s="2" t="s">
        <v>15</v>
      </c>
      <c r="D59" s="2" t="s">
        <v>15</v>
      </c>
      <c r="E59" s="2" t="s">
        <v>15</v>
      </c>
      <c r="F59" s="2" t="s">
        <v>15</v>
      </c>
      <c r="G59" s="2">
        <v>213937216</v>
      </c>
      <c r="H59" s="2" t="s">
        <v>15</v>
      </c>
      <c r="I59" s="2">
        <v>2303745752</v>
      </c>
    </row>
    <row r="60" spans="1:9" x14ac:dyDescent="0.2">
      <c r="A60" s="6" t="s">
        <v>68</v>
      </c>
      <c r="B60" s="2">
        <v>1854408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  <c r="I60" s="2">
        <v>1854408</v>
      </c>
    </row>
    <row r="61" spans="1:9" x14ac:dyDescent="0.2">
      <c r="A61" s="6" t="s">
        <v>69</v>
      </c>
      <c r="B61" s="2">
        <v>656225642</v>
      </c>
      <c r="C61" s="2" t="s">
        <v>15</v>
      </c>
      <c r="D61" s="2" t="s">
        <v>15</v>
      </c>
      <c r="E61" s="2" t="s">
        <v>15</v>
      </c>
      <c r="F61" s="2">
        <v>1617000</v>
      </c>
      <c r="G61" s="2" t="s">
        <v>15</v>
      </c>
      <c r="H61" s="2" t="s">
        <v>15</v>
      </c>
      <c r="I61" s="2">
        <v>1579411419</v>
      </c>
    </row>
    <row r="62" spans="1:9" x14ac:dyDescent="0.2">
      <c r="A62" s="6" t="s">
        <v>70</v>
      </c>
      <c r="B62" s="2">
        <v>37389424</v>
      </c>
      <c r="C62" s="2">
        <v>3594158526</v>
      </c>
      <c r="D62" s="2">
        <v>36470419</v>
      </c>
      <c r="E62" s="2">
        <v>4934251999</v>
      </c>
      <c r="F62" s="2">
        <v>60414890</v>
      </c>
      <c r="G62" s="2">
        <v>1897414618</v>
      </c>
      <c r="H62" s="2">
        <v>508781061</v>
      </c>
      <c r="I62" s="2">
        <v>11068880937</v>
      </c>
    </row>
    <row r="63" spans="1:9" x14ac:dyDescent="0.2">
      <c r="A63" s="6" t="s">
        <v>71</v>
      </c>
      <c r="B63" s="2">
        <v>8812747</v>
      </c>
      <c r="C63" s="2">
        <v>101508567</v>
      </c>
      <c r="D63" s="2" t="s">
        <v>15</v>
      </c>
      <c r="E63" s="2">
        <v>4933824602</v>
      </c>
      <c r="F63" s="2">
        <v>7674911</v>
      </c>
      <c r="G63" s="2" t="s">
        <v>15</v>
      </c>
      <c r="H63" s="2">
        <v>6175572</v>
      </c>
      <c r="I63" s="2">
        <v>5057996399</v>
      </c>
    </row>
    <row r="64" spans="1:9" x14ac:dyDescent="0.2">
      <c r="A64" s="6" t="s">
        <v>72</v>
      </c>
      <c r="B64" s="2">
        <v>18576677</v>
      </c>
      <c r="C64" s="2">
        <v>302448769</v>
      </c>
      <c r="D64" s="2">
        <v>36470419</v>
      </c>
      <c r="E64" s="2">
        <v>427397</v>
      </c>
      <c r="F64" s="2">
        <v>19639979</v>
      </c>
      <c r="G64" s="2">
        <v>1897414618</v>
      </c>
      <c r="H64" s="2">
        <v>495415489</v>
      </c>
      <c r="I64" s="2">
        <v>2770393348</v>
      </c>
    </row>
    <row r="65" spans="1:9" x14ac:dyDescent="0.2">
      <c r="A65" s="6" t="s">
        <v>73</v>
      </c>
      <c r="B65" s="2">
        <v>10000000</v>
      </c>
      <c r="C65" s="2">
        <v>3190201190</v>
      </c>
      <c r="D65" s="2" t="s">
        <v>15</v>
      </c>
      <c r="E65" s="2" t="s">
        <v>15</v>
      </c>
      <c r="F65" s="2">
        <v>33100000</v>
      </c>
      <c r="G65" s="2" t="s">
        <v>15</v>
      </c>
      <c r="H65" s="2">
        <v>7190000</v>
      </c>
      <c r="I65" s="2">
        <v>3240491190</v>
      </c>
    </row>
    <row r="66" spans="1:9" x14ac:dyDescent="0.2">
      <c r="A66" s="6" t="s">
        <v>74</v>
      </c>
      <c r="B66" s="2">
        <v>90625610671</v>
      </c>
      <c r="C66" s="2">
        <v>52978228017</v>
      </c>
      <c r="D66" s="2">
        <v>1584161786</v>
      </c>
      <c r="E66" s="2">
        <v>9614025806</v>
      </c>
      <c r="F66" s="2">
        <v>17190767714</v>
      </c>
      <c r="G66" s="2">
        <v>3735865645</v>
      </c>
      <c r="H66" s="2">
        <v>12395319571</v>
      </c>
      <c r="I66" s="2">
        <v>190200434800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Normal="100" zoomScaleSheetLayoutView="90" workbookViewId="0">
      <selection activeCell="D24" sqref="D24"/>
    </sheetView>
  </sheetViews>
  <sheetFormatPr defaultColWidth="8.1640625" defaultRowHeight="15" x14ac:dyDescent="0.45"/>
  <cols>
    <col min="1" max="1" width="23.58203125" style="9" customWidth="1"/>
    <col min="2" max="6" width="14.08203125" style="9" customWidth="1"/>
    <col min="7" max="7" width="14.08203125" style="10" customWidth="1"/>
    <col min="8" max="11" width="14.08203125" style="9" customWidth="1"/>
    <col min="12" max="16384" width="8.1640625" style="9"/>
  </cols>
  <sheetData>
    <row r="1" spans="1:11" ht="29" x14ac:dyDescent="0.85">
      <c r="A1" s="49" t="s">
        <v>161</v>
      </c>
    </row>
    <row r="2" spans="1:11" ht="18" customHeight="1" x14ac:dyDescent="0.55000000000000004">
      <c r="A2" s="48" t="s">
        <v>160</v>
      </c>
    </row>
    <row r="3" spans="1:11" ht="18" customHeight="1" x14ac:dyDescent="0.55000000000000004">
      <c r="A3" s="48" t="s">
        <v>159</v>
      </c>
    </row>
    <row r="4" spans="1:11" ht="18" customHeight="1" x14ac:dyDescent="0.55000000000000004">
      <c r="A4" s="48" t="s">
        <v>158</v>
      </c>
    </row>
    <row r="5" spans="1:11" ht="18" x14ac:dyDescent="0.55000000000000004">
      <c r="A5" s="32" t="s">
        <v>157</v>
      </c>
      <c r="H5" s="47" t="s">
        <v>131</v>
      </c>
    </row>
    <row r="6" spans="1:11" ht="37.5" customHeight="1" x14ac:dyDescent="0.45">
      <c r="A6" s="30" t="s">
        <v>156</v>
      </c>
      <c r="B6" s="28" t="s">
        <v>155</v>
      </c>
      <c r="C6" s="28" t="s">
        <v>154</v>
      </c>
      <c r="D6" s="28" t="s">
        <v>153</v>
      </c>
      <c r="E6" s="28" t="s">
        <v>152</v>
      </c>
      <c r="F6" s="28" t="s">
        <v>151</v>
      </c>
      <c r="G6" s="29" t="s">
        <v>150</v>
      </c>
      <c r="H6" s="28" t="s">
        <v>120</v>
      </c>
      <c r="I6" s="42"/>
      <c r="J6" s="41"/>
      <c r="K6" s="41"/>
    </row>
    <row r="7" spans="1:11" ht="15" customHeight="1" x14ac:dyDescent="0.45">
      <c r="A7" s="23" t="s">
        <v>119</v>
      </c>
      <c r="B7" s="18"/>
      <c r="C7" s="18"/>
      <c r="D7" s="18"/>
      <c r="E7" s="15"/>
      <c r="F7" s="15"/>
      <c r="G7" s="15"/>
      <c r="H7" s="15"/>
      <c r="I7" s="37"/>
      <c r="J7" s="46"/>
      <c r="K7" s="45"/>
    </row>
    <row r="8" spans="1:11" ht="18" customHeight="1" x14ac:dyDescent="0.45">
      <c r="A8" s="23" t="s">
        <v>149</v>
      </c>
      <c r="B8" s="44">
        <v>20000</v>
      </c>
      <c r="C8" s="18">
        <v>694</v>
      </c>
      <c r="D8" s="18">
        <v>13880000</v>
      </c>
      <c r="E8" s="18">
        <v>250</v>
      </c>
      <c r="F8" s="18">
        <v>5000000</v>
      </c>
      <c r="G8" s="18">
        <v>8880000</v>
      </c>
      <c r="H8" s="15">
        <v>5000000</v>
      </c>
      <c r="I8" s="42"/>
      <c r="J8" s="41"/>
      <c r="K8" s="41"/>
    </row>
    <row r="9" spans="1:11" ht="18" customHeight="1" x14ac:dyDescent="0.45">
      <c r="A9" s="23"/>
      <c r="B9" s="18"/>
      <c r="C9" s="18"/>
      <c r="D9" s="18"/>
      <c r="E9" s="18"/>
      <c r="F9" s="18"/>
      <c r="G9" s="18"/>
      <c r="H9" s="18"/>
      <c r="I9" s="42"/>
      <c r="J9" s="41"/>
      <c r="K9" s="41"/>
    </row>
    <row r="10" spans="1:11" ht="18" customHeight="1" x14ac:dyDescent="0.45">
      <c r="A10" s="43" t="s">
        <v>74</v>
      </c>
      <c r="B10" s="18"/>
      <c r="C10" s="18"/>
      <c r="D10" s="15">
        <v>13880000</v>
      </c>
      <c r="E10" s="18"/>
      <c r="F10" s="18">
        <v>5000000</v>
      </c>
      <c r="G10" s="18">
        <v>8880000</v>
      </c>
      <c r="H10" s="18">
        <v>5000000</v>
      </c>
      <c r="I10" s="42"/>
      <c r="J10" s="41"/>
      <c r="K10" s="41"/>
    </row>
    <row r="12" spans="1:11" ht="18" x14ac:dyDescent="0.55000000000000004">
      <c r="A12" s="32" t="s">
        <v>148</v>
      </c>
      <c r="J12" s="31" t="s">
        <v>131</v>
      </c>
    </row>
    <row r="13" spans="1:11" ht="37.5" customHeight="1" x14ac:dyDescent="0.45">
      <c r="A13" s="30" t="s">
        <v>130</v>
      </c>
      <c r="B13" s="28" t="s">
        <v>147</v>
      </c>
      <c r="C13" s="28" t="s">
        <v>128</v>
      </c>
      <c r="D13" s="28" t="s">
        <v>127</v>
      </c>
      <c r="E13" s="28" t="s">
        <v>126</v>
      </c>
      <c r="F13" s="28" t="s">
        <v>125</v>
      </c>
      <c r="G13" s="29" t="s">
        <v>124</v>
      </c>
      <c r="H13" s="28" t="s">
        <v>123</v>
      </c>
      <c r="I13" s="28" t="s">
        <v>146</v>
      </c>
      <c r="J13" s="28" t="s">
        <v>120</v>
      </c>
    </row>
    <row r="14" spans="1:11" ht="18" customHeight="1" x14ac:dyDescent="0.45">
      <c r="A14" s="23" t="s">
        <v>119</v>
      </c>
      <c r="B14" s="26"/>
      <c r="C14" s="27"/>
      <c r="D14" s="27"/>
      <c r="E14" s="27"/>
      <c r="F14" s="27"/>
      <c r="G14" s="22"/>
      <c r="H14" s="27"/>
      <c r="I14" s="27"/>
      <c r="J14" s="26"/>
      <c r="K14" s="37"/>
    </row>
    <row r="15" spans="1:11" ht="18" customHeight="1" x14ac:dyDescent="0.45">
      <c r="A15" s="23" t="s">
        <v>145</v>
      </c>
      <c r="B15" s="15">
        <v>8500000</v>
      </c>
      <c r="C15" s="15">
        <v>544655123</v>
      </c>
      <c r="D15" s="15">
        <v>518854133</v>
      </c>
      <c r="E15" s="15">
        <v>25800990</v>
      </c>
      <c r="F15" s="15">
        <v>17050000</v>
      </c>
      <c r="G15" s="16">
        <v>0.49853372434017595</v>
      </c>
      <c r="H15" s="15">
        <v>12862663.636363637</v>
      </c>
      <c r="I15" s="15">
        <v>0</v>
      </c>
      <c r="J15" s="15">
        <v>8500000</v>
      </c>
      <c r="K15" s="37"/>
    </row>
    <row r="16" spans="1:11" ht="18" customHeight="1" x14ac:dyDescent="0.45">
      <c r="A16" s="40" t="s">
        <v>144</v>
      </c>
      <c r="B16" s="38">
        <v>8500000</v>
      </c>
      <c r="C16" s="38"/>
      <c r="D16" s="38"/>
      <c r="E16" s="38"/>
      <c r="F16" s="38"/>
      <c r="G16" s="39"/>
      <c r="H16" s="38"/>
      <c r="I16" s="38">
        <v>0</v>
      </c>
      <c r="J16" s="38">
        <v>8500000</v>
      </c>
      <c r="K16" s="37"/>
    </row>
    <row r="17" spans="1:11" ht="18" customHeight="1" x14ac:dyDescent="0.45">
      <c r="A17" s="25" t="s">
        <v>109</v>
      </c>
      <c r="B17" s="18"/>
      <c r="C17" s="15"/>
      <c r="D17" s="15"/>
      <c r="E17" s="15"/>
      <c r="F17" s="15"/>
      <c r="G17" s="16"/>
      <c r="H17" s="15"/>
      <c r="I17" s="15"/>
      <c r="J17" s="18"/>
      <c r="K17" s="37"/>
    </row>
    <row r="18" spans="1:11" ht="18" customHeight="1" x14ac:dyDescent="0.45">
      <c r="A18" s="23" t="s">
        <v>143</v>
      </c>
      <c r="B18" s="18">
        <v>5000000</v>
      </c>
      <c r="C18" s="15">
        <v>1636846893</v>
      </c>
      <c r="D18" s="15">
        <v>1530131678</v>
      </c>
      <c r="E18" s="15">
        <v>106715215</v>
      </c>
      <c r="F18" s="15">
        <v>5000000</v>
      </c>
      <c r="G18" s="16">
        <v>1</v>
      </c>
      <c r="H18" s="15">
        <v>106715215</v>
      </c>
      <c r="I18" s="15">
        <v>0</v>
      </c>
      <c r="J18" s="15">
        <v>5000000</v>
      </c>
      <c r="K18" s="37"/>
    </row>
    <row r="19" spans="1:11" ht="18" customHeight="1" x14ac:dyDescent="0.45">
      <c r="A19" s="25" t="s">
        <v>142</v>
      </c>
      <c r="B19" s="18">
        <v>50000000</v>
      </c>
      <c r="C19" s="15">
        <v>273180273</v>
      </c>
      <c r="D19" s="15">
        <v>44660890</v>
      </c>
      <c r="E19" s="15">
        <v>228519383</v>
      </c>
      <c r="F19" s="15">
        <v>193478134</v>
      </c>
      <c r="G19" s="16">
        <v>0.25842713575064769</v>
      </c>
      <c r="H19" s="15">
        <v>59055609.612195253</v>
      </c>
      <c r="I19" s="15">
        <v>0</v>
      </c>
      <c r="J19" s="15">
        <v>50000000</v>
      </c>
      <c r="K19" s="37"/>
    </row>
    <row r="20" spans="1:11" ht="18" hidden="1" customHeight="1" x14ac:dyDescent="0.45">
      <c r="A20" s="23" t="s">
        <v>141</v>
      </c>
      <c r="B20" s="18"/>
      <c r="C20" s="15"/>
      <c r="D20" s="15"/>
      <c r="E20" s="15">
        <v>0</v>
      </c>
      <c r="F20" s="15"/>
      <c r="G20" s="16" t="e">
        <v>#DIV/0!</v>
      </c>
      <c r="H20" s="15" t="e">
        <v>#DIV/0!</v>
      </c>
      <c r="I20" s="15" t="s">
        <v>15</v>
      </c>
      <c r="J20" s="15"/>
      <c r="K20" s="37"/>
    </row>
    <row r="21" spans="1:11" ht="18" customHeight="1" x14ac:dyDescent="0.45">
      <c r="A21" s="19" t="s">
        <v>133</v>
      </c>
      <c r="B21" s="15">
        <v>12320000</v>
      </c>
      <c r="C21" s="15">
        <v>951321991</v>
      </c>
      <c r="D21" s="15">
        <v>169568763</v>
      </c>
      <c r="E21" s="15">
        <v>781753228</v>
      </c>
      <c r="F21" s="15">
        <v>589833720</v>
      </c>
      <c r="G21" s="16">
        <v>2.0887242594404401E-2</v>
      </c>
      <c r="H21" s="15">
        <v>16328669.322194735</v>
      </c>
      <c r="I21" s="15">
        <v>0</v>
      </c>
      <c r="J21" s="18"/>
      <c r="K21" s="37"/>
    </row>
    <row r="22" spans="1:11" ht="18" customHeight="1" x14ac:dyDescent="0.45">
      <c r="A22" s="23" t="s">
        <v>140</v>
      </c>
      <c r="B22" s="18">
        <v>1264350000</v>
      </c>
      <c r="C22" s="15">
        <v>3193722916</v>
      </c>
      <c r="D22" s="15">
        <v>1644769149</v>
      </c>
      <c r="E22" s="15">
        <v>1548953767</v>
      </c>
      <c r="F22" s="15">
        <v>1264350000</v>
      </c>
      <c r="G22" s="16">
        <v>1</v>
      </c>
      <c r="H22" s="15">
        <v>1548953767</v>
      </c>
      <c r="I22" s="15">
        <v>0</v>
      </c>
      <c r="J22" s="15">
        <v>1264350000</v>
      </c>
      <c r="K22" s="37"/>
    </row>
    <row r="23" spans="1:11" ht="18" customHeight="1" x14ac:dyDescent="0.45">
      <c r="A23" s="25" t="s">
        <v>139</v>
      </c>
      <c r="B23" s="18">
        <v>735427000</v>
      </c>
      <c r="C23" s="15">
        <v>20614592211</v>
      </c>
      <c r="D23" s="15">
        <v>10450111196</v>
      </c>
      <c r="E23" s="15">
        <v>10164481015</v>
      </c>
      <c r="F23" s="15">
        <v>7880035313</v>
      </c>
      <c r="G23" s="16">
        <v>9.3327881257935175E-2</v>
      </c>
      <c r="H23" s="15">
        <v>948629477.21645641</v>
      </c>
      <c r="I23" s="15">
        <v>0</v>
      </c>
      <c r="J23" s="18"/>
      <c r="K23" s="37"/>
    </row>
    <row r="24" spans="1:11" ht="18" customHeight="1" x14ac:dyDescent="0.45">
      <c r="A24" s="23" t="s">
        <v>138</v>
      </c>
      <c r="B24" s="18">
        <v>2519173000</v>
      </c>
      <c r="C24" s="15">
        <v>74404982520</v>
      </c>
      <c r="D24" s="15">
        <v>72959623332</v>
      </c>
      <c r="E24" s="15">
        <v>1445359188</v>
      </c>
      <c r="F24" s="15">
        <v>3957736800</v>
      </c>
      <c r="G24" s="16">
        <v>0.63651857799134093</v>
      </c>
      <c r="H24" s="15">
        <v>919997975.03247917</v>
      </c>
      <c r="I24" s="15">
        <v>1599175024.9675207</v>
      </c>
      <c r="J24" s="18"/>
      <c r="K24" s="37"/>
    </row>
    <row r="25" spans="1:11" ht="18" customHeight="1" x14ac:dyDescent="0.45">
      <c r="A25" s="25" t="s">
        <v>137</v>
      </c>
      <c r="B25" s="18">
        <v>5865072000</v>
      </c>
      <c r="C25" s="15">
        <v>11702976036</v>
      </c>
      <c r="D25" s="15">
        <v>7027178002</v>
      </c>
      <c r="E25" s="15">
        <v>4675798034</v>
      </c>
      <c r="F25" s="15">
        <v>7037065219</v>
      </c>
      <c r="G25" s="16">
        <v>0.83345426217798424</v>
      </c>
      <c r="H25" s="15">
        <v>3897063800.5207391</v>
      </c>
      <c r="I25" s="15">
        <v>1968008199.4792609</v>
      </c>
      <c r="J25" s="18"/>
      <c r="K25" s="37"/>
    </row>
    <row r="26" spans="1:11" ht="18" customHeight="1" x14ac:dyDescent="0.45">
      <c r="A26" s="40" t="s">
        <v>136</v>
      </c>
      <c r="B26" s="38">
        <v>10451342000</v>
      </c>
      <c r="C26" s="38"/>
      <c r="D26" s="38"/>
      <c r="E26" s="38"/>
      <c r="F26" s="38"/>
      <c r="G26" s="39"/>
      <c r="H26" s="38"/>
      <c r="I26" s="38">
        <v>3567183224.4467816</v>
      </c>
      <c r="J26" s="38">
        <v>1319350000</v>
      </c>
      <c r="K26" s="37"/>
    </row>
    <row r="27" spans="1:11" ht="18" customHeight="1" x14ac:dyDescent="0.45">
      <c r="A27" s="23" t="s">
        <v>99</v>
      </c>
      <c r="B27" s="18"/>
      <c r="C27" s="15"/>
      <c r="D27" s="15"/>
      <c r="E27" s="15">
        <v>0</v>
      </c>
      <c r="F27" s="15"/>
      <c r="G27" s="16"/>
      <c r="H27" s="15"/>
      <c r="I27" s="15"/>
      <c r="J27" s="18"/>
      <c r="K27" s="37"/>
    </row>
    <row r="28" spans="1:11" ht="18" customHeight="1" x14ac:dyDescent="0.45">
      <c r="A28" s="25" t="s">
        <v>135</v>
      </c>
      <c r="B28" s="18">
        <v>10000000</v>
      </c>
      <c r="C28" s="15">
        <v>1492109772</v>
      </c>
      <c r="D28" s="15">
        <v>619810418</v>
      </c>
      <c r="E28" s="15">
        <v>872299354</v>
      </c>
      <c r="F28" s="15">
        <v>11000000</v>
      </c>
      <c r="G28" s="16">
        <v>0.90909090909090906</v>
      </c>
      <c r="H28" s="15">
        <v>792999412.72727275</v>
      </c>
      <c r="I28" s="15">
        <v>0</v>
      </c>
      <c r="J28" s="15">
        <v>10000000</v>
      </c>
      <c r="K28" s="37"/>
    </row>
    <row r="29" spans="1:11" ht="18" customHeight="1" x14ac:dyDescent="0.45">
      <c r="A29" s="23" t="s">
        <v>134</v>
      </c>
      <c r="B29" s="18">
        <v>10000000</v>
      </c>
      <c r="C29" s="15">
        <v>33712421</v>
      </c>
      <c r="D29" s="15">
        <v>30712421</v>
      </c>
      <c r="E29" s="15">
        <v>3000000</v>
      </c>
      <c r="F29" s="15">
        <v>10000000</v>
      </c>
      <c r="G29" s="16">
        <v>1</v>
      </c>
      <c r="H29" s="15">
        <v>3000000</v>
      </c>
      <c r="I29" s="15">
        <v>0</v>
      </c>
      <c r="J29" s="15">
        <v>10000000</v>
      </c>
      <c r="K29" s="37"/>
    </row>
    <row r="30" spans="1:11" ht="18" customHeight="1" x14ac:dyDescent="0.45">
      <c r="A30" s="19" t="s">
        <v>133</v>
      </c>
      <c r="B30" s="18">
        <v>10000000</v>
      </c>
      <c r="C30" s="15">
        <v>951321991</v>
      </c>
      <c r="D30" s="15">
        <v>169568763</v>
      </c>
      <c r="E30" s="15">
        <v>781753228</v>
      </c>
      <c r="F30" s="15">
        <v>589833720</v>
      </c>
      <c r="G30" s="16">
        <v>1.69539306772763E-2</v>
      </c>
      <c r="H30" s="15">
        <v>13253790.034248974</v>
      </c>
      <c r="I30" s="15">
        <v>0</v>
      </c>
      <c r="J30" s="15">
        <v>10000000</v>
      </c>
      <c r="K30" s="37"/>
    </row>
    <row r="31" spans="1:11" ht="18" customHeight="1" x14ac:dyDescent="0.45">
      <c r="A31" s="40" t="s">
        <v>84</v>
      </c>
      <c r="B31" s="38">
        <v>30000000</v>
      </c>
      <c r="C31" s="38"/>
      <c r="D31" s="38"/>
      <c r="E31" s="38"/>
      <c r="F31" s="38"/>
      <c r="G31" s="39"/>
      <c r="H31" s="38"/>
      <c r="I31" s="38">
        <v>0</v>
      </c>
      <c r="J31" s="38">
        <v>30000000</v>
      </c>
      <c r="K31" s="37"/>
    </row>
    <row r="32" spans="1:11" ht="18" customHeight="1" x14ac:dyDescent="0.45">
      <c r="A32" s="36" t="s">
        <v>74</v>
      </c>
      <c r="B32" s="34">
        <v>10489842000</v>
      </c>
      <c r="C32" s="34"/>
      <c r="D32" s="34"/>
      <c r="E32" s="34"/>
      <c r="F32" s="34"/>
      <c r="G32" s="35"/>
      <c r="H32" s="34"/>
      <c r="I32" s="34">
        <v>3567183224.4467816</v>
      </c>
      <c r="J32" s="34">
        <v>1357850000</v>
      </c>
      <c r="K32" s="33"/>
    </row>
    <row r="34" spans="1:11" ht="18" x14ac:dyDescent="0.55000000000000004">
      <c r="A34" s="32" t="s">
        <v>132</v>
      </c>
      <c r="K34" s="31" t="s">
        <v>131</v>
      </c>
    </row>
    <row r="35" spans="1:11" ht="37.5" customHeight="1" x14ac:dyDescent="0.45">
      <c r="A35" s="30" t="s">
        <v>130</v>
      </c>
      <c r="B35" s="28" t="s">
        <v>129</v>
      </c>
      <c r="C35" s="28" t="s">
        <v>128</v>
      </c>
      <c r="D35" s="28" t="s">
        <v>127</v>
      </c>
      <c r="E35" s="28" t="s">
        <v>126</v>
      </c>
      <c r="F35" s="28" t="s">
        <v>125</v>
      </c>
      <c r="G35" s="29" t="s">
        <v>124</v>
      </c>
      <c r="H35" s="28" t="s">
        <v>123</v>
      </c>
      <c r="I35" s="28" t="s">
        <v>122</v>
      </c>
      <c r="J35" s="28" t="s">
        <v>121</v>
      </c>
      <c r="K35" s="28" t="s">
        <v>120</v>
      </c>
    </row>
    <row r="36" spans="1:11" ht="15" customHeight="1" x14ac:dyDescent="0.45">
      <c r="A36" s="23" t="s">
        <v>119</v>
      </c>
      <c r="B36" s="26"/>
      <c r="C36" s="26"/>
      <c r="D36" s="26"/>
      <c r="E36" s="27"/>
      <c r="F36" s="27"/>
      <c r="G36" s="22"/>
      <c r="H36" s="27"/>
      <c r="I36" s="27"/>
      <c r="J36" s="27"/>
      <c r="K36" s="26"/>
    </row>
    <row r="37" spans="1:11" ht="15" customHeight="1" x14ac:dyDescent="0.45">
      <c r="A37" s="25" t="s">
        <v>118</v>
      </c>
      <c r="B37" s="18">
        <v>246000000</v>
      </c>
      <c r="C37" s="15">
        <v>5229640000</v>
      </c>
      <c r="D37" s="15">
        <v>544278000</v>
      </c>
      <c r="E37" s="15">
        <v>4685362000</v>
      </c>
      <c r="F37" s="15">
        <v>800000000</v>
      </c>
      <c r="G37" s="16">
        <v>0.3075</v>
      </c>
      <c r="H37" s="15">
        <v>1440748815</v>
      </c>
      <c r="I37" s="15">
        <v>0</v>
      </c>
      <c r="J37" s="15">
        <v>246000000</v>
      </c>
      <c r="K37" s="15">
        <v>246000000</v>
      </c>
    </row>
    <row r="38" spans="1:11" ht="15" customHeight="1" x14ac:dyDescent="0.45">
      <c r="A38" s="23" t="s">
        <v>117</v>
      </c>
      <c r="B38" s="18">
        <v>1388000</v>
      </c>
      <c r="C38" s="15">
        <v>10527305000</v>
      </c>
      <c r="D38" s="15">
        <v>6232578000</v>
      </c>
      <c r="E38" s="15">
        <v>4294727000</v>
      </c>
      <c r="F38" s="15">
        <v>1814855000</v>
      </c>
      <c r="G38" s="16">
        <v>7.6479939168693921E-4</v>
      </c>
      <c r="H38" s="15">
        <v>3284604.5970614734</v>
      </c>
      <c r="I38" s="15">
        <v>0</v>
      </c>
      <c r="J38" s="15">
        <v>1388000</v>
      </c>
      <c r="K38" s="15">
        <v>1388000</v>
      </c>
    </row>
    <row r="39" spans="1:11" ht="15" customHeight="1" x14ac:dyDescent="0.45">
      <c r="A39" s="25" t="s">
        <v>116</v>
      </c>
      <c r="B39" s="18">
        <v>1</v>
      </c>
      <c r="C39" s="15">
        <v>820049781</v>
      </c>
      <c r="D39" s="15">
        <v>2243555814</v>
      </c>
      <c r="E39" s="15">
        <v>-1423506033</v>
      </c>
      <c r="F39" s="15">
        <v>85540000</v>
      </c>
      <c r="G39" s="16">
        <v>1.1690437222352115E-8</v>
      </c>
      <c r="H39" s="15">
        <v>-16.641407914425997</v>
      </c>
      <c r="I39" s="15">
        <v>0</v>
      </c>
      <c r="J39" s="15">
        <v>1</v>
      </c>
      <c r="K39" s="15">
        <v>250000</v>
      </c>
    </row>
    <row r="40" spans="1:11" ht="15" customHeight="1" x14ac:dyDescent="0.45">
      <c r="A40" s="23" t="s">
        <v>115</v>
      </c>
      <c r="B40" s="18">
        <v>8000000</v>
      </c>
      <c r="C40" s="15">
        <v>928528077</v>
      </c>
      <c r="D40" s="15">
        <v>101381242</v>
      </c>
      <c r="E40" s="15">
        <v>827146835</v>
      </c>
      <c r="F40" s="15">
        <v>80000000</v>
      </c>
      <c r="G40" s="16">
        <v>0.1</v>
      </c>
      <c r="H40" s="15">
        <v>82714683.5</v>
      </c>
      <c r="I40" s="15">
        <v>0</v>
      </c>
      <c r="J40" s="15">
        <v>8000000</v>
      </c>
      <c r="K40" s="15">
        <v>8000000</v>
      </c>
    </row>
    <row r="41" spans="1:11" ht="15" customHeight="1" x14ac:dyDescent="0.45">
      <c r="A41" s="25" t="s">
        <v>114</v>
      </c>
      <c r="B41" s="18">
        <v>10000000</v>
      </c>
      <c r="C41" s="15">
        <v>951417217</v>
      </c>
      <c r="D41" s="15">
        <v>234706029</v>
      </c>
      <c r="E41" s="15">
        <v>716711188</v>
      </c>
      <c r="F41" s="15">
        <v>498000000</v>
      </c>
      <c r="G41" s="16">
        <v>2.0080321285140562E-2</v>
      </c>
      <c r="H41" s="15">
        <v>14391790.923694778</v>
      </c>
      <c r="I41" s="15">
        <v>0</v>
      </c>
      <c r="J41" s="15">
        <v>10000000</v>
      </c>
      <c r="K41" s="15">
        <v>10000000</v>
      </c>
    </row>
    <row r="42" spans="1:11" ht="15" customHeight="1" x14ac:dyDescent="0.45">
      <c r="A42" s="23" t="s">
        <v>113</v>
      </c>
      <c r="B42" s="18">
        <v>4081009</v>
      </c>
      <c r="C42" s="15">
        <v>555685531</v>
      </c>
      <c r="D42" s="15">
        <v>55226790</v>
      </c>
      <c r="E42" s="15">
        <v>500458741</v>
      </c>
      <c r="F42" s="15">
        <v>485057075</v>
      </c>
      <c r="G42" s="16">
        <v>8.413461446779227E-3</v>
      </c>
      <c r="H42" s="15">
        <v>4210590.3231071709</v>
      </c>
      <c r="I42" s="15">
        <v>0</v>
      </c>
      <c r="J42" s="15">
        <v>4081009</v>
      </c>
      <c r="K42" s="15">
        <v>4081000</v>
      </c>
    </row>
    <row r="43" spans="1:11" ht="15" customHeight="1" x14ac:dyDescent="0.45">
      <c r="A43" s="25" t="s">
        <v>112</v>
      </c>
      <c r="B43" s="18">
        <v>5000000</v>
      </c>
      <c r="C43" s="15">
        <v>133576920</v>
      </c>
      <c r="D43" s="15">
        <v>7516338</v>
      </c>
      <c r="E43" s="15">
        <v>126060582</v>
      </c>
      <c r="F43" s="15">
        <v>100000000</v>
      </c>
      <c r="G43" s="16">
        <v>0.05</v>
      </c>
      <c r="H43" s="15">
        <v>6303029.1000000006</v>
      </c>
      <c r="I43" s="15">
        <v>0</v>
      </c>
      <c r="J43" s="15">
        <v>5000000</v>
      </c>
      <c r="K43" s="15">
        <v>5000000</v>
      </c>
    </row>
    <row r="44" spans="1:11" ht="15" customHeight="1" x14ac:dyDescent="0.45">
      <c r="A44" s="23" t="s">
        <v>111</v>
      </c>
      <c r="B44" s="18">
        <v>2000000</v>
      </c>
      <c r="C44" s="15">
        <v>9376800000</v>
      </c>
      <c r="D44" s="15">
        <v>3853313000</v>
      </c>
      <c r="E44" s="15">
        <v>5523487000</v>
      </c>
      <c r="F44" s="15">
        <v>180000000</v>
      </c>
      <c r="G44" s="20">
        <v>1.6666666666666666E-2</v>
      </c>
      <c r="H44" s="15">
        <v>92058116.666666672</v>
      </c>
      <c r="I44" s="15">
        <v>0</v>
      </c>
      <c r="J44" s="15">
        <v>2000000</v>
      </c>
      <c r="K44" s="15">
        <v>2000000</v>
      </c>
    </row>
    <row r="45" spans="1:11" ht="15" customHeight="1" x14ac:dyDescent="0.45">
      <c r="A45" s="23" t="s">
        <v>110</v>
      </c>
      <c r="B45" s="18">
        <v>59100000</v>
      </c>
      <c r="C45" s="15">
        <v>2022613551</v>
      </c>
      <c r="D45" s="15">
        <v>192548634</v>
      </c>
      <c r="E45" s="15">
        <v>1830064917</v>
      </c>
      <c r="F45" s="15">
        <v>85000000</v>
      </c>
      <c r="G45" s="16">
        <v>0.69529411764705884</v>
      </c>
      <c r="H45" s="15">
        <v>1272433371.702353</v>
      </c>
      <c r="I45" s="15">
        <v>0</v>
      </c>
      <c r="J45" s="15">
        <v>59100000</v>
      </c>
      <c r="K45" s="15">
        <v>9950000</v>
      </c>
    </row>
    <row r="46" spans="1:11" ht="15" customHeight="1" x14ac:dyDescent="0.45">
      <c r="A46" s="14" t="s">
        <v>84</v>
      </c>
      <c r="B46" s="11">
        <v>335569010</v>
      </c>
      <c r="C46" s="11"/>
      <c r="D46" s="11"/>
      <c r="E46" s="11"/>
      <c r="F46" s="11"/>
      <c r="G46" s="24"/>
      <c r="H46" s="11"/>
      <c r="I46" s="11">
        <v>0</v>
      </c>
      <c r="J46" s="11">
        <v>335569010</v>
      </c>
      <c r="K46" s="11">
        <v>286669000</v>
      </c>
    </row>
    <row r="47" spans="1:11" ht="15" customHeight="1" x14ac:dyDescent="0.45">
      <c r="A47" s="23" t="s">
        <v>109</v>
      </c>
      <c r="B47" s="18"/>
      <c r="C47" s="18"/>
      <c r="D47" s="18"/>
      <c r="E47" s="15"/>
      <c r="F47" s="15"/>
      <c r="G47" s="22"/>
      <c r="H47" s="15"/>
      <c r="I47" s="15"/>
      <c r="J47" s="15"/>
      <c r="K47" s="18"/>
    </row>
    <row r="48" spans="1:11" ht="15" customHeight="1" x14ac:dyDescent="0.45">
      <c r="A48" s="17" t="s">
        <v>108</v>
      </c>
      <c r="B48" s="18">
        <v>13868995</v>
      </c>
      <c r="C48" s="15">
        <v>869441323</v>
      </c>
      <c r="D48" s="15">
        <v>293119101</v>
      </c>
      <c r="E48" s="15">
        <v>576322222</v>
      </c>
      <c r="F48" s="15">
        <v>288960000</v>
      </c>
      <c r="G48" s="16">
        <v>4.7996245155038759E-2</v>
      </c>
      <c r="H48" s="15">
        <v>27661302.655408673</v>
      </c>
      <c r="I48" s="15">
        <v>0</v>
      </c>
      <c r="J48" s="15">
        <v>13868995</v>
      </c>
      <c r="K48" s="15">
        <v>13868000</v>
      </c>
    </row>
    <row r="49" spans="1:11" ht="15" customHeight="1" x14ac:dyDescent="0.45">
      <c r="A49" s="17" t="s">
        <v>107</v>
      </c>
      <c r="B49" s="18">
        <v>180000</v>
      </c>
      <c r="C49" s="15">
        <v>359944573</v>
      </c>
      <c r="D49" s="15">
        <v>292924573</v>
      </c>
      <c r="E49" s="15">
        <v>67020000</v>
      </c>
      <c r="F49" s="15">
        <v>67020000</v>
      </c>
      <c r="G49" s="16">
        <v>2.6857654431512983E-3</v>
      </c>
      <c r="H49" s="15">
        <v>180000</v>
      </c>
      <c r="I49" s="15">
        <v>0</v>
      </c>
      <c r="J49" s="15">
        <v>180000</v>
      </c>
      <c r="K49" s="15">
        <v>180000</v>
      </c>
    </row>
    <row r="50" spans="1:11" ht="15" customHeight="1" x14ac:dyDescent="0.45">
      <c r="A50" s="17" t="s">
        <v>106</v>
      </c>
      <c r="B50" s="18">
        <v>10300000</v>
      </c>
      <c r="C50" s="15">
        <v>95822691336</v>
      </c>
      <c r="D50" s="15">
        <v>92471419779</v>
      </c>
      <c r="E50" s="15">
        <v>3351271557</v>
      </c>
      <c r="F50" s="15">
        <v>2288030000</v>
      </c>
      <c r="G50" s="16">
        <v>4.5016892261028046E-3</v>
      </c>
      <c r="H50" s="15">
        <v>15086383.061891671</v>
      </c>
      <c r="I50" s="15">
        <v>0</v>
      </c>
      <c r="J50" s="15">
        <v>10300000</v>
      </c>
      <c r="K50" s="15">
        <v>10300000</v>
      </c>
    </row>
    <row r="51" spans="1:11" ht="15" customHeight="1" x14ac:dyDescent="0.45">
      <c r="A51" s="17" t="s">
        <v>98</v>
      </c>
      <c r="B51" s="18">
        <v>900000</v>
      </c>
      <c r="C51" s="15">
        <v>135330813050</v>
      </c>
      <c r="D51" s="15">
        <v>115217033941</v>
      </c>
      <c r="E51" s="15">
        <v>20113779109</v>
      </c>
      <c r="F51" s="15">
        <v>20113779109</v>
      </c>
      <c r="G51" s="16">
        <v>4.4745445155917566E-5</v>
      </c>
      <c r="H51" s="15">
        <v>900000</v>
      </c>
      <c r="I51" s="15">
        <v>0</v>
      </c>
      <c r="J51" s="15">
        <v>900000</v>
      </c>
      <c r="K51" s="15">
        <v>900000</v>
      </c>
    </row>
    <row r="52" spans="1:11" ht="15" customHeight="1" x14ac:dyDescent="0.45">
      <c r="A52" s="17" t="s">
        <v>105</v>
      </c>
      <c r="B52" s="18">
        <v>1455000</v>
      </c>
      <c r="C52" s="15">
        <v>107916498</v>
      </c>
      <c r="D52" s="15">
        <v>7210</v>
      </c>
      <c r="E52" s="15">
        <v>107909288</v>
      </c>
      <c r="F52" s="15">
        <v>107900000</v>
      </c>
      <c r="G52" s="16">
        <v>1.3484708063021315E-2</v>
      </c>
      <c r="H52" s="15">
        <v>1455125.2459684892</v>
      </c>
      <c r="I52" s="15">
        <v>0</v>
      </c>
      <c r="J52" s="15">
        <v>1455000</v>
      </c>
      <c r="K52" s="15">
        <v>1455000</v>
      </c>
    </row>
    <row r="53" spans="1:11" ht="15" customHeight="1" x14ac:dyDescent="0.45">
      <c r="A53" s="17" t="s">
        <v>104</v>
      </c>
      <c r="B53" s="18">
        <v>100000</v>
      </c>
      <c r="C53" s="15">
        <v>83000000</v>
      </c>
      <c r="D53" s="15">
        <v>0</v>
      </c>
      <c r="E53" s="15">
        <v>83000000</v>
      </c>
      <c r="F53" s="15">
        <v>83000000</v>
      </c>
      <c r="G53" s="16">
        <v>1.2048192771084338E-3</v>
      </c>
      <c r="H53" s="15">
        <v>100000.00000000001</v>
      </c>
      <c r="I53" s="15">
        <v>0</v>
      </c>
      <c r="J53" s="15">
        <v>100000</v>
      </c>
      <c r="K53" s="15">
        <v>100000</v>
      </c>
    </row>
    <row r="54" spans="1:11" ht="15" customHeight="1" x14ac:dyDescent="0.45">
      <c r="A54" s="17" t="s">
        <v>103</v>
      </c>
      <c r="B54" s="18">
        <v>6000000</v>
      </c>
      <c r="C54" s="15">
        <v>1589550000</v>
      </c>
      <c r="D54" s="15">
        <v>34677000</v>
      </c>
      <c r="E54" s="15">
        <v>1554873000</v>
      </c>
      <c r="F54" s="15">
        <v>517171000</v>
      </c>
      <c r="G54" s="16">
        <v>1.1601578588126557E-2</v>
      </c>
      <c r="H54" s="15">
        <v>18038981.304056104</v>
      </c>
      <c r="I54" s="15">
        <v>0</v>
      </c>
      <c r="J54" s="15">
        <v>6000000</v>
      </c>
      <c r="K54" s="15">
        <v>6000000</v>
      </c>
    </row>
    <row r="55" spans="1:11" ht="15" customHeight="1" x14ac:dyDescent="0.45">
      <c r="A55" s="17" t="s">
        <v>102</v>
      </c>
      <c r="B55" s="18">
        <v>891000000</v>
      </c>
      <c r="C55" s="15">
        <v>2428934000</v>
      </c>
      <c r="D55" s="15">
        <v>47870000</v>
      </c>
      <c r="E55" s="15">
        <v>2381064000</v>
      </c>
      <c r="F55" s="15">
        <v>2381064000</v>
      </c>
      <c r="G55" s="16">
        <v>0.37420245738879759</v>
      </c>
      <c r="H55" s="15">
        <v>891000000</v>
      </c>
      <c r="I55" s="15">
        <v>0</v>
      </c>
      <c r="J55" s="15">
        <v>891000000</v>
      </c>
      <c r="K55" s="15">
        <v>891000000</v>
      </c>
    </row>
    <row r="56" spans="1:11" ht="15" customHeight="1" x14ac:dyDescent="0.45">
      <c r="A56" s="17" t="s">
        <v>101</v>
      </c>
      <c r="B56" s="18">
        <v>100000</v>
      </c>
      <c r="C56" s="15">
        <v>127996590</v>
      </c>
      <c r="D56" s="15">
        <v>6417899</v>
      </c>
      <c r="E56" s="15">
        <v>121578691</v>
      </c>
      <c r="F56" s="15">
        <v>121578691</v>
      </c>
      <c r="G56" s="16">
        <v>8.2251255690851286E-4</v>
      </c>
      <c r="H56" s="15">
        <v>100000</v>
      </c>
      <c r="I56" s="15">
        <v>0</v>
      </c>
      <c r="J56" s="15">
        <v>100000</v>
      </c>
      <c r="K56" s="15">
        <v>100000</v>
      </c>
    </row>
    <row r="57" spans="1:11" ht="15" customHeight="1" x14ac:dyDescent="0.45">
      <c r="A57" s="17" t="s">
        <v>100</v>
      </c>
      <c r="B57" s="18">
        <v>12000000</v>
      </c>
      <c r="C57" s="15">
        <v>24346700000000</v>
      </c>
      <c r="D57" s="15">
        <v>24022803000000</v>
      </c>
      <c r="E57" s="15">
        <v>323897000000</v>
      </c>
      <c r="F57" s="15">
        <v>16602000000</v>
      </c>
      <c r="G57" s="16">
        <v>7.2280448138778463E-4</v>
      </c>
      <c r="H57" s="15">
        <v>234114203.10805929</v>
      </c>
      <c r="I57" s="15">
        <v>0</v>
      </c>
      <c r="J57" s="15">
        <v>12000000</v>
      </c>
      <c r="K57" s="15">
        <v>12000000</v>
      </c>
    </row>
    <row r="58" spans="1:11" ht="15" customHeight="1" x14ac:dyDescent="0.45">
      <c r="A58" s="14" t="s">
        <v>84</v>
      </c>
      <c r="B58" s="11">
        <v>935903995</v>
      </c>
      <c r="C58" s="11"/>
      <c r="D58" s="11"/>
      <c r="E58" s="11"/>
      <c r="F58" s="11"/>
      <c r="G58" s="24"/>
      <c r="H58" s="11"/>
      <c r="I58" s="11">
        <v>0</v>
      </c>
      <c r="J58" s="11">
        <v>935903995</v>
      </c>
      <c r="K58" s="11">
        <v>935903000</v>
      </c>
    </row>
    <row r="59" spans="1:11" ht="15" customHeight="1" x14ac:dyDescent="0.45">
      <c r="A59" s="23" t="s">
        <v>99</v>
      </c>
      <c r="B59" s="18"/>
      <c r="C59" s="18"/>
      <c r="D59" s="18"/>
      <c r="E59" s="15"/>
      <c r="F59" s="15"/>
      <c r="G59" s="22"/>
      <c r="H59" s="15"/>
      <c r="I59" s="15"/>
      <c r="J59" s="15"/>
      <c r="K59" s="18"/>
    </row>
    <row r="60" spans="1:11" ht="15" customHeight="1" x14ac:dyDescent="0.45">
      <c r="A60" s="17" t="s">
        <v>98</v>
      </c>
      <c r="B60" s="21">
        <v>19470000</v>
      </c>
      <c r="C60" s="18">
        <v>135330813050</v>
      </c>
      <c r="D60" s="18">
        <v>106789820875</v>
      </c>
      <c r="E60" s="15">
        <v>28540992175</v>
      </c>
      <c r="F60" s="15">
        <v>20113779109</v>
      </c>
      <c r="G60" s="20">
        <v>1.2623187250097188E-3</v>
      </c>
      <c r="H60" s="15">
        <v>36027828.852858365</v>
      </c>
      <c r="I60" s="15">
        <v>0</v>
      </c>
      <c r="J60" s="15">
        <v>19470000</v>
      </c>
      <c r="K60" s="15">
        <v>19470000</v>
      </c>
    </row>
    <row r="61" spans="1:11" ht="15" customHeight="1" x14ac:dyDescent="0.45">
      <c r="A61" s="17" t="s">
        <v>97</v>
      </c>
      <c r="B61" s="18">
        <v>17930000</v>
      </c>
      <c r="C61" s="15">
        <v>72307612066</v>
      </c>
      <c r="D61" s="15">
        <v>69840893728</v>
      </c>
      <c r="E61" s="15">
        <v>2466718338</v>
      </c>
      <c r="F61" s="15">
        <v>714154000</v>
      </c>
      <c r="G61" s="16">
        <v>2.5106629662509768E-2</v>
      </c>
      <c r="H61" s="15">
        <v>61930983.793887593</v>
      </c>
      <c r="I61" s="15">
        <v>0</v>
      </c>
      <c r="J61" s="15">
        <v>17930000</v>
      </c>
      <c r="K61" s="15">
        <v>17930000</v>
      </c>
    </row>
    <row r="62" spans="1:11" ht="15" customHeight="1" x14ac:dyDescent="0.45">
      <c r="A62" s="17" t="s">
        <v>96</v>
      </c>
      <c r="B62" s="18">
        <v>12710620</v>
      </c>
      <c r="C62" s="18">
        <v>0</v>
      </c>
      <c r="D62" s="18">
        <v>0</v>
      </c>
      <c r="E62" s="15">
        <v>0</v>
      </c>
      <c r="F62" s="15">
        <v>150000000</v>
      </c>
      <c r="G62" s="16">
        <v>8.4737466666666664E-2</v>
      </c>
      <c r="H62" s="15">
        <v>30000000</v>
      </c>
      <c r="I62" s="15">
        <v>0</v>
      </c>
      <c r="J62" s="15">
        <v>12710620</v>
      </c>
      <c r="K62" s="15">
        <v>30000000</v>
      </c>
    </row>
    <row r="63" spans="1:11" ht="15" customHeight="1" x14ac:dyDescent="0.45">
      <c r="A63" s="17" t="s">
        <v>95</v>
      </c>
      <c r="B63" s="18">
        <v>770000</v>
      </c>
      <c r="C63" s="18">
        <v>0</v>
      </c>
      <c r="D63" s="18">
        <v>0</v>
      </c>
      <c r="E63" s="15">
        <v>0</v>
      </c>
      <c r="F63" s="15">
        <v>35000000</v>
      </c>
      <c r="G63" s="16">
        <v>2.1999999999999999E-2</v>
      </c>
      <c r="H63" s="15">
        <v>770000</v>
      </c>
      <c r="I63" s="15">
        <v>0</v>
      </c>
      <c r="J63" s="15">
        <v>770000</v>
      </c>
      <c r="K63" s="15">
        <v>770000</v>
      </c>
    </row>
    <row r="64" spans="1:11" ht="15" customHeight="1" x14ac:dyDescent="0.45">
      <c r="A64" s="17" t="s">
        <v>94</v>
      </c>
      <c r="B64" s="18">
        <v>1000000</v>
      </c>
      <c r="C64" s="18">
        <v>0</v>
      </c>
      <c r="D64" s="18">
        <v>0</v>
      </c>
      <c r="E64" s="15">
        <v>0</v>
      </c>
      <c r="F64" s="15">
        <v>24010000</v>
      </c>
      <c r="G64" s="16">
        <v>4.1649312786339023E-2</v>
      </c>
      <c r="H64" s="15">
        <v>1000000</v>
      </c>
      <c r="I64" s="15">
        <v>0</v>
      </c>
      <c r="J64" s="15">
        <v>1000000</v>
      </c>
      <c r="K64" s="15">
        <v>1000000</v>
      </c>
    </row>
    <row r="65" spans="1:11" ht="15" customHeight="1" x14ac:dyDescent="0.45">
      <c r="A65" s="17" t="s">
        <v>93</v>
      </c>
      <c r="B65" s="18">
        <v>9286000</v>
      </c>
      <c r="C65" s="18">
        <v>0</v>
      </c>
      <c r="D65" s="18">
        <v>0</v>
      </c>
      <c r="E65" s="15">
        <v>0</v>
      </c>
      <c r="F65" s="15">
        <v>501039000</v>
      </c>
      <c r="G65" s="16">
        <v>1.8533487413155462E-2</v>
      </c>
      <c r="H65" s="15">
        <v>9286000</v>
      </c>
      <c r="I65" s="15">
        <v>0</v>
      </c>
      <c r="J65" s="15">
        <v>9286000</v>
      </c>
      <c r="K65" s="15">
        <v>9286000</v>
      </c>
    </row>
    <row r="66" spans="1:11" ht="15" customHeight="1" x14ac:dyDescent="0.45">
      <c r="A66" s="19" t="s">
        <v>92</v>
      </c>
      <c r="B66" s="15">
        <v>2500000</v>
      </c>
      <c r="C66" s="15">
        <v>15935621</v>
      </c>
      <c r="D66" s="15">
        <v>4878595</v>
      </c>
      <c r="E66" s="15">
        <v>11057026</v>
      </c>
      <c r="F66" s="15">
        <v>10000000</v>
      </c>
      <c r="G66" s="16">
        <v>0.25</v>
      </c>
      <c r="H66" s="15">
        <v>2764256.5</v>
      </c>
      <c r="I66" s="15">
        <v>0</v>
      </c>
      <c r="J66" s="15">
        <v>2500000</v>
      </c>
      <c r="K66" s="15">
        <v>2500000</v>
      </c>
    </row>
    <row r="67" spans="1:11" ht="15" customHeight="1" x14ac:dyDescent="0.45">
      <c r="A67" s="17" t="s">
        <v>91</v>
      </c>
      <c r="B67" s="15">
        <v>152000</v>
      </c>
      <c r="C67" s="15">
        <v>23092459</v>
      </c>
      <c r="D67" s="18">
        <v>118575</v>
      </c>
      <c r="E67" s="15">
        <v>22973884</v>
      </c>
      <c r="F67" s="15">
        <v>22973884</v>
      </c>
      <c r="G67" s="16">
        <v>6.616208212768899E-3</v>
      </c>
      <c r="H67" s="15">
        <v>152000</v>
      </c>
      <c r="I67" s="15">
        <v>0</v>
      </c>
      <c r="J67" s="15">
        <v>152000</v>
      </c>
      <c r="K67" s="15">
        <v>152000</v>
      </c>
    </row>
    <row r="68" spans="1:11" ht="15" customHeight="1" x14ac:dyDescent="0.45">
      <c r="A68" s="17" t="s">
        <v>90</v>
      </c>
      <c r="B68" s="15">
        <v>1315000</v>
      </c>
      <c r="C68" s="18">
        <v>0</v>
      </c>
      <c r="D68" s="18">
        <v>0</v>
      </c>
      <c r="E68" s="15">
        <v>0</v>
      </c>
      <c r="F68" s="15">
        <v>101425793</v>
      </c>
      <c r="G68" s="16">
        <v>1.2965143886033013E-2</v>
      </c>
      <c r="H68" s="15">
        <v>1315000</v>
      </c>
      <c r="I68" s="15">
        <v>0</v>
      </c>
      <c r="J68" s="15">
        <v>1315000</v>
      </c>
      <c r="K68" s="15">
        <v>1315000</v>
      </c>
    </row>
    <row r="69" spans="1:11" ht="15" customHeight="1" x14ac:dyDescent="0.45">
      <c r="A69" s="17" t="s">
        <v>89</v>
      </c>
      <c r="B69" s="15">
        <v>13618000</v>
      </c>
      <c r="C69" s="18">
        <v>0</v>
      </c>
      <c r="D69" s="18">
        <v>0</v>
      </c>
      <c r="E69" s="15">
        <v>0</v>
      </c>
      <c r="F69" s="15">
        <v>1800001000</v>
      </c>
      <c r="G69" s="16">
        <v>7.5655513524714706E-3</v>
      </c>
      <c r="H69" s="15">
        <v>13618000</v>
      </c>
      <c r="I69" s="15">
        <v>0</v>
      </c>
      <c r="J69" s="15">
        <v>13618000</v>
      </c>
      <c r="K69" s="15">
        <v>13618000</v>
      </c>
    </row>
    <row r="70" spans="1:11" ht="15" customHeight="1" x14ac:dyDescent="0.45">
      <c r="A70" s="17" t="s">
        <v>88</v>
      </c>
      <c r="B70" s="15">
        <v>7920000</v>
      </c>
      <c r="C70" s="18">
        <v>785635749</v>
      </c>
      <c r="D70" s="18">
        <v>2054719</v>
      </c>
      <c r="E70" s="15">
        <v>783581030</v>
      </c>
      <c r="F70" s="15">
        <v>773500000</v>
      </c>
      <c r="G70" s="16">
        <v>1.0239172592113769E-2</v>
      </c>
      <c r="H70" s="15">
        <v>8023221.4060762767</v>
      </c>
      <c r="I70" s="15">
        <v>0</v>
      </c>
      <c r="J70" s="15">
        <v>7920000</v>
      </c>
      <c r="K70" s="15">
        <v>7920000</v>
      </c>
    </row>
    <row r="71" spans="1:11" ht="15" customHeight="1" x14ac:dyDescent="0.45">
      <c r="A71" s="17" t="s">
        <v>87</v>
      </c>
      <c r="B71" s="15">
        <v>585000</v>
      </c>
      <c r="C71" s="18">
        <v>41378216</v>
      </c>
      <c r="D71" s="18">
        <v>4725586</v>
      </c>
      <c r="E71" s="15">
        <v>36652630</v>
      </c>
      <c r="F71" s="15">
        <v>31509680</v>
      </c>
      <c r="G71" s="16">
        <v>1.8565723295190559E-2</v>
      </c>
      <c r="H71" s="15">
        <v>680482.58662100032</v>
      </c>
      <c r="I71" s="15">
        <v>0</v>
      </c>
      <c r="J71" s="15">
        <v>585000</v>
      </c>
      <c r="K71" s="15">
        <v>585000</v>
      </c>
    </row>
    <row r="72" spans="1:11" ht="15" customHeight="1" x14ac:dyDescent="0.45">
      <c r="A72" s="17" t="s">
        <v>86</v>
      </c>
      <c r="B72" s="15">
        <v>1000000</v>
      </c>
      <c r="C72" s="18">
        <v>0</v>
      </c>
      <c r="D72" s="18">
        <v>0</v>
      </c>
      <c r="E72" s="15">
        <v>0</v>
      </c>
      <c r="F72" s="15">
        <v>38188022</v>
      </c>
      <c r="G72" s="16">
        <v>2.6186221428279265E-2</v>
      </c>
      <c r="H72" s="15">
        <v>1000000</v>
      </c>
      <c r="I72" s="15">
        <v>0</v>
      </c>
      <c r="J72" s="15">
        <v>1000000</v>
      </c>
      <c r="K72" s="15">
        <v>10000000</v>
      </c>
    </row>
    <row r="73" spans="1:11" ht="15" customHeight="1" x14ac:dyDescent="0.45">
      <c r="A73" s="17" t="s">
        <v>85</v>
      </c>
      <c r="B73" s="15">
        <v>500000</v>
      </c>
      <c r="C73" s="15">
        <v>0</v>
      </c>
      <c r="D73" s="15">
        <v>0</v>
      </c>
      <c r="E73" s="15">
        <v>0</v>
      </c>
      <c r="F73" s="15">
        <v>50000000</v>
      </c>
      <c r="G73" s="16">
        <v>0.01</v>
      </c>
      <c r="H73" s="15">
        <v>500000</v>
      </c>
      <c r="I73" s="15">
        <v>0</v>
      </c>
      <c r="J73" s="15">
        <v>500000</v>
      </c>
      <c r="K73" s="15">
        <v>500000</v>
      </c>
    </row>
    <row r="74" spans="1:11" ht="15" customHeight="1" x14ac:dyDescent="0.45">
      <c r="A74" s="14" t="s">
        <v>84</v>
      </c>
      <c r="B74" s="11">
        <v>88756620</v>
      </c>
      <c r="C74" s="11"/>
      <c r="D74" s="11"/>
      <c r="E74" s="11"/>
      <c r="F74" s="11"/>
      <c r="G74" s="12"/>
      <c r="H74" s="11"/>
      <c r="I74" s="11">
        <v>0</v>
      </c>
      <c r="J74" s="11">
        <v>88756620</v>
      </c>
      <c r="K74" s="11">
        <v>115046000</v>
      </c>
    </row>
    <row r="75" spans="1:11" ht="15" customHeight="1" x14ac:dyDescent="0.45">
      <c r="A75" s="13" t="s">
        <v>83</v>
      </c>
      <c r="B75" s="11">
        <v>1360229625</v>
      </c>
      <c r="C75" s="11"/>
      <c r="D75" s="11"/>
      <c r="E75" s="11"/>
      <c r="F75" s="11"/>
      <c r="G75" s="12"/>
      <c r="H75" s="11"/>
      <c r="I75" s="11">
        <v>0</v>
      </c>
      <c r="J75" s="11">
        <v>1360229625</v>
      </c>
      <c r="K75" s="11">
        <v>1337618000</v>
      </c>
    </row>
    <row r="76" spans="1:11" ht="15" customHeight="1" x14ac:dyDescent="0.45"/>
  </sheetData>
  <phoneticPr fontId="5"/>
  <pageMargins left="0.39370078740157483" right="0.39370078740157483" top="0.62992125984251968" bottom="0.39370078740157483" header="0.19685039370078741" footer="0.19685039370078741"/>
  <pageSetup paperSize="9" scale="79" fitToHeight="0" orientation="landscape" r:id="rId1"/>
  <headerFooter>
    <oddFooter>&amp;C&amp;9&amp;P/&amp;N</oddFooter>
  </headerFooter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Normal="100" zoomScaleSheetLayoutView="90" workbookViewId="0">
      <pane xSplit="1" ySplit="5" topLeftCell="B31" activePane="bottomRight" state="frozen"/>
      <selection pane="topRight" activeCell="B1" sqref="B1"/>
      <selection pane="bottomLeft" activeCell="A6" sqref="A6"/>
      <selection pane="bottomRight" activeCell="A45" sqref="A45"/>
    </sheetView>
  </sheetViews>
  <sheetFormatPr defaultColWidth="8.1640625" defaultRowHeight="15" x14ac:dyDescent="0.45"/>
  <cols>
    <col min="1" max="1" width="35.6640625" style="50" bestFit="1" customWidth="1"/>
    <col min="2" max="7" width="18.25" style="50" customWidth="1"/>
    <col min="8" max="16384" width="8.1640625" style="50"/>
  </cols>
  <sheetData>
    <row r="1" spans="1:7" ht="29" x14ac:dyDescent="0.85">
      <c r="A1" s="64" t="s">
        <v>207</v>
      </c>
    </row>
    <row r="2" spans="1:7" ht="18" x14ac:dyDescent="0.55000000000000004">
      <c r="A2" s="63" t="s">
        <v>160</v>
      </c>
    </row>
    <row r="3" spans="1:7" ht="18" x14ac:dyDescent="0.55000000000000004">
      <c r="A3" s="63" t="s">
        <v>159</v>
      </c>
    </row>
    <row r="4" spans="1:7" ht="18" x14ac:dyDescent="0.55000000000000004">
      <c r="A4" s="63" t="s">
        <v>206</v>
      </c>
      <c r="G4" s="62" t="s">
        <v>131</v>
      </c>
    </row>
    <row r="5" spans="1:7" ht="22.5" customHeight="1" x14ac:dyDescent="0.45">
      <c r="A5" s="61" t="s">
        <v>205</v>
      </c>
      <c r="B5" s="61" t="s">
        <v>204</v>
      </c>
      <c r="C5" s="61" t="s">
        <v>203</v>
      </c>
      <c r="D5" s="61" t="s">
        <v>202</v>
      </c>
      <c r="E5" s="61" t="s">
        <v>201</v>
      </c>
      <c r="F5" s="60" t="s">
        <v>200</v>
      </c>
      <c r="G5" s="60" t="s">
        <v>199</v>
      </c>
    </row>
    <row r="6" spans="1:7" ht="18" customHeight="1" x14ac:dyDescent="0.45">
      <c r="A6" s="55" t="s">
        <v>198</v>
      </c>
      <c r="B6" s="53">
        <v>112067053</v>
      </c>
      <c r="C6" s="53">
        <v>0</v>
      </c>
      <c r="D6" s="53">
        <v>0</v>
      </c>
      <c r="E6" s="53">
        <v>0</v>
      </c>
      <c r="F6" s="53">
        <v>112067053</v>
      </c>
      <c r="G6" s="53">
        <v>112067</v>
      </c>
    </row>
    <row r="7" spans="1:7" ht="18" customHeight="1" x14ac:dyDescent="0.45">
      <c r="A7" s="56" t="s">
        <v>197</v>
      </c>
      <c r="B7" s="53">
        <v>180993229</v>
      </c>
      <c r="C7" s="53">
        <v>0</v>
      </c>
      <c r="D7" s="53">
        <v>0</v>
      </c>
      <c r="E7" s="53">
        <v>150000000</v>
      </c>
      <c r="F7" s="53">
        <v>330993229</v>
      </c>
      <c r="G7" s="53">
        <v>390993</v>
      </c>
    </row>
    <row r="8" spans="1:7" ht="18" customHeight="1" x14ac:dyDescent="0.45">
      <c r="A8" s="56" t="s">
        <v>196</v>
      </c>
      <c r="B8" s="53">
        <v>67639313</v>
      </c>
      <c r="C8" s="53">
        <v>0</v>
      </c>
      <c r="D8" s="53">
        <v>0</v>
      </c>
      <c r="E8" s="53">
        <v>0</v>
      </c>
      <c r="F8" s="53">
        <v>67639313</v>
      </c>
      <c r="G8" s="53">
        <v>67639</v>
      </c>
    </row>
    <row r="9" spans="1:7" ht="18" customHeight="1" x14ac:dyDescent="0.45">
      <c r="A9" s="55" t="s">
        <v>195</v>
      </c>
      <c r="B9" s="53">
        <v>345777</v>
      </c>
      <c r="C9" s="53">
        <v>0</v>
      </c>
      <c r="D9" s="53">
        <v>0</v>
      </c>
      <c r="E9" s="53">
        <v>810000000</v>
      </c>
      <c r="F9" s="53">
        <v>810345777</v>
      </c>
      <c r="G9" s="53">
        <v>810346</v>
      </c>
    </row>
    <row r="10" spans="1:7" ht="18" customHeight="1" x14ac:dyDescent="0.45">
      <c r="A10" s="56" t="s">
        <v>194</v>
      </c>
      <c r="B10" s="53">
        <v>18772810</v>
      </c>
      <c r="C10" s="53">
        <v>0</v>
      </c>
      <c r="D10" s="53">
        <v>0</v>
      </c>
      <c r="E10" s="53">
        <v>0</v>
      </c>
      <c r="F10" s="53">
        <v>18772810</v>
      </c>
      <c r="G10" s="53">
        <v>18773</v>
      </c>
    </row>
    <row r="11" spans="1:7" ht="18" customHeight="1" x14ac:dyDescent="0.45">
      <c r="A11" s="56" t="s">
        <v>193</v>
      </c>
      <c r="B11" s="53">
        <v>20490982</v>
      </c>
      <c r="C11" s="53">
        <v>0</v>
      </c>
      <c r="D11" s="53">
        <v>0</v>
      </c>
      <c r="E11" s="53">
        <v>0</v>
      </c>
      <c r="F11" s="53">
        <v>20490982</v>
      </c>
      <c r="G11" s="53">
        <v>20491</v>
      </c>
    </row>
    <row r="12" spans="1:7" ht="18" customHeight="1" x14ac:dyDescent="0.45">
      <c r="A12" s="56" t="s">
        <v>192</v>
      </c>
      <c r="B12" s="53">
        <v>2858466</v>
      </c>
      <c r="C12" s="53">
        <v>0</v>
      </c>
      <c r="D12" s="53">
        <v>0</v>
      </c>
      <c r="E12" s="53">
        <v>0</v>
      </c>
      <c r="F12" s="53">
        <v>2858466</v>
      </c>
      <c r="G12" s="59">
        <v>24583</v>
      </c>
    </row>
    <row r="13" spans="1:7" ht="18" customHeight="1" x14ac:dyDescent="0.45">
      <c r="A13" s="56" t="s">
        <v>191</v>
      </c>
      <c r="B13" s="53">
        <v>21724905</v>
      </c>
      <c r="C13" s="53">
        <v>0</v>
      </c>
      <c r="D13" s="53">
        <v>0</v>
      </c>
      <c r="E13" s="53">
        <v>0</v>
      </c>
      <c r="F13" s="53">
        <v>21724905</v>
      </c>
      <c r="G13" s="57"/>
    </row>
    <row r="14" spans="1:7" ht="18" customHeight="1" x14ac:dyDescent="0.45">
      <c r="A14" s="56" t="s">
        <v>190</v>
      </c>
      <c r="B14" s="53">
        <v>30207991</v>
      </c>
      <c r="C14" s="53">
        <v>0</v>
      </c>
      <c r="D14" s="53">
        <v>0</v>
      </c>
      <c r="E14" s="53">
        <v>0</v>
      </c>
      <c r="F14" s="53">
        <v>30207991</v>
      </c>
      <c r="G14" s="59">
        <v>68788</v>
      </c>
    </row>
    <row r="15" spans="1:7" ht="18" customHeight="1" x14ac:dyDescent="0.45">
      <c r="A15" s="56" t="s">
        <v>189</v>
      </c>
      <c r="B15" s="53">
        <v>1904413</v>
      </c>
      <c r="C15" s="53">
        <v>0</v>
      </c>
      <c r="D15" s="53">
        <v>0</v>
      </c>
      <c r="E15" s="53">
        <v>0</v>
      </c>
      <c r="F15" s="53">
        <v>1904413</v>
      </c>
      <c r="G15" s="58"/>
    </row>
    <row r="16" spans="1:7" ht="18" customHeight="1" x14ac:dyDescent="0.45">
      <c r="A16" s="56" t="s">
        <v>188</v>
      </c>
      <c r="B16" s="53">
        <v>13618460</v>
      </c>
      <c r="C16" s="53">
        <v>0</v>
      </c>
      <c r="D16" s="53">
        <v>0</v>
      </c>
      <c r="E16" s="53">
        <v>0</v>
      </c>
      <c r="F16" s="53">
        <v>13618460</v>
      </c>
      <c r="G16" s="58"/>
    </row>
    <row r="17" spans="1:7" ht="18" customHeight="1" x14ac:dyDescent="0.45">
      <c r="A17" s="56" t="s">
        <v>187</v>
      </c>
      <c r="B17" s="53">
        <v>23057189</v>
      </c>
      <c r="C17" s="53">
        <v>0</v>
      </c>
      <c r="D17" s="53">
        <v>0</v>
      </c>
      <c r="E17" s="53">
        <v>0</v>
      </c>
      <c r="F17" s="53">
        <v>23057189</v>
      </c>
      <c r="G17" s="57"/>
    </row>
    <row r="18" spans="1:7" ht="18" customHeight="1" x14ac:dyDescent="0.45">
      <c r="A18" s="56" t="s">
        <v>186</v>
      </c>
      <c r="B18" s="53">
        <v>23580874</v>
      </c>
      <c r="C18" s="53">
        <v>0</v>
      </c>
      <c r="D18" s="53">
        <v>0</v>
      </c>
      <c r="E18" s="53">
        <v>0</v>
      </c>
      <c r="F18" s="53">
        <v>23580874</v>
      </c>
      <c r="G18" s="59">
        <v>52399</v>
      </c>
    </row>
    <row r="19" spans="1:7" ht="18" customHeight="1" x14ac:dyDescent="0.45">
      <c r="A19" s="56" t="s">
        <v>185</v>
      </c>
      <c r="B19" s="53">
        <v>28818456</v>
      </c>
      <c r="C19" s="53">
        <v>0</v>
      </c>
      <c r="D19" s="53">
        <v>0</v>
      </c>
      <c r="E19" s="53">
        <v>0</v>
      </c>
      <c r="F19" s="53">
        <v>28818456</v>
      </c>
      <c r="G19" s="57"/>
    </row>
    <row r="20" spans="1:7" ht="18" customHeight="1" x14ac:dyDescent="0.45">
      <c r="A20" s="56" t="s">
        <v>184</v>
      </c>
      <c r="B20" s="53">
        <v>11284021</v>
      </c>
      <c r="C20" s="53">
        <v>0</v>
      </c>
      <c r="D20" s="53">
        <v>0</v>
      </c>
      <c r="E20" s="53">
        <v>0</v>
      </c>
      <c r="F20" s="53">
        <v>11284021</v>
      </c>
      <c r="G20" s="53">
        <v>11284</v>
      </c>
    </row>
    <row r="21" spans="1:7" ht="18" customHeight="1" x14ac:dyDescent="0.45">
      <c r="A21" s="56" t="s">
        <v>183</v>
      </c>
      <c r="B21" s="53">
        <v>10817000</v>
      </c>
      <c r="C21" s="53">
        <v>0</v>
      </c>
      <c r="D21" s="53">
        <v>0</v>
      </c>
      <c r="E21" s="53">
        <v>0</v>
      </c>
      <c r="F21" s="53">
        <v>10817000</v>
      </c>
      <c r="G21" s="53">
        <v>10817</v>
      </c>
    </row>
    <row r="22" spans="1:7" ht="18" customHeight="1" x14ac:dyDescent="0.45">
      <c r="A22" s="56" t="s">
        <v>182</v>
      </c>
      <c r="B22" s="53">
        <v>3496841</v>
      </c>
      <c r="C22" s="53">
        <v>0</v>
      </c>
      <c r="D22" s="53">
        <v>0</v>
      </c>
      <c r="E22" s="53">
        <v>0</v>
      </c>
      <c r="F22" s="53">
        <v>3496841</v>
      </c>
      <c r="G22" s="53">
        <v>3497</v>
      </c>
    </row>
    <row r="23" spans="1:7" ht="18" customHeight="1" x14ac:dyDescent="0.45">
      <c r="A23" s="56" t="s">
        <v>181</v>
      </c>
      <c r="B23" s="53">
        <v>59523167</v>
      </c>
      <c r="C23" s="53">
        <v>0</v>
      </c>
      <c r="D23" s="53">
        <v>0</v>
      </c>
      <c r="E23" s="53">
        <v>0</v>
      </c>
      <c r="F23" s="53">
        <v>59523167</v>
      </c>
      <c r="G23" s="53">
        <v>59523</v>
      </c>
    </row>
    <row r="24" spans="1:7" ht="18" customHeight="1" x14ac:dyDescent="0.45">
      <c r="A24" s="56" t="s">
        <v>180</v>
      </c>
      <c r="B24" s="53">
        <v>33264015</v>
      </c>
      <c r="C24" s="53">
        <v>0</v>
      </c>
      <c r="D24" s="53">
        <v>0</v>
      </c>
      <c r="E24" s="53">
        <v>0</v>
      </c>
      <c r="F24" s="53">
        <v>33264015</v>
      </c>
      <c r="G24" s="53">
        <v>33264</v>
      </c>
    </row>
    <row r="25" spans="1:7" ht="18" customHeight="1" x14ac:dyDescent="0.45">
      <c r="A25" s="56" t="s">
        <v>179</v>
      </c>
      <c r="B25" s="53">
        <v>54038398</v>
      </c>
      <c r="C25" s="53">
        <v>0</v>
      </c>
      <c r="D25" s="53">
        <v>0</v>
      </c>
      <c r="E25" s="53">
        <v>0</v>
      </c>
      <c r="F25" s="53">
        <v>54038398</v>
      </c>
      <c r="G25" s="53">
        <v>54038</v>
      </c>
    </row>
    <row r="26" spans="1:7" ht="18" customHeight="1" x14ac:dyDescent="0.45">
      <c r="A26" s="56" t="s">
        <v>178</v>
      </c>
      <c r="B26" s="53">
        <v>6638352</v>
      </c>
      <c r="C26" s="53">
        <v>0</v>
      </c>
      <c r="D26" s="53">
        <v>0</v>
      </c>
      <c r="E26" s="53">
        <v>0</v>
      </c>
      <c r="F26" s="53">
        <v>6638352</v>
      </c>
      <c r="G26" s="53">
        <v>6638</v>
      </c>
    </row>
    <row r="27" spans="1:7" ht="18" customHeight="1" x14ac:dyDescent="0.45">
      <c r="A27" s="56" t="s">
        <v>177</v>
      </c>
      <c r="B27" s="53">
        <v>50604721</v>
      </c>
      <c r="C27" s="53">
        <v>0</v>
      </c>
      <c r="D27" s="53">
        <v>0</v>
      </c>
      <c r="E27" s="53">
        <v>0</v>
      </c>
      <c r="F27" s="53">
        <v>50604721</v>
      </c>
      <c r="G27" s="53">
        <v>50605</v>
      </c>
    </row>
    <row r="28" spans="1:7" ht="18" customHeight="1" x14ac:dyDescent="0.45">
      <c r="A28" s="56" t="s">
        <v>176</v>
      </c>
      <c r="B28" s="53">
        <v>21093753</v>
      </c>
      <c r="C28" s="53">
        <v>0</v>
      </c>
      <c r="D28" s="53">
        <v>0</v>
      </c>
      <c r="E28" s="53">
        <v>0</v>
      </c>
      <c r="F28" s="53">
        <v>21093753</v>
      </c>
      <c r="G28" s="59">
        <v>48613</v>
      </c>
    </row>
    <row r="29" spans="1:7" ht="18" customHeight="1" x14ac:dyDescent="0.45">
      <c r="A29" s="56" t="s">
        <v>175</v>
      </c>
      <c r="B29" s="53">
        <v>7094141</v>
      </c>
      <c r="C29" s="53">
        <v>0</v>
      </c>
      <c r="D29" s="53">
        <v>0</v>
      </c>
      <c r="E29" s="53">
        <v>0</v>
      </c>
      <c r="F29" s="53">
        <v>7094141</v>
      </c>
      <c r="G29" s="58"/>
    </row>
    <row r="30" spans="1:7" ht="18" customHeight="1" x14ac:dyDescent="0.45">
      <c r="A30" s="56" t="s">
        <v>174</v>
      </c>
      <c r="B30" s="53">
        <v>7148242</v>
      </c>
      <c r="C30" s="53">
        <v>0</v>
      </c>
      <c r="D30" s="53">
        <v>0</v>
      </c>
      <c r="E30" s="53">
        <v>0</v>
      </c>
      <c r="F30" s="53">
        <v>7148242</v>
      </c>
      <c r="G30" s="58"/>
    </row>
    <row r="31" spans="1:7" ht="18" customHeight="1" x14ac:dyDescent="0.45">
      <c r="A31" s="56" t="s">
        <v>173</v>
      </c>
      <c r="B31" s="53">
        <v>9012534</v>
      </c>
      <c r="C31" s="53">
        <v>0</v>
      </c>
      <c r="D31" s="53">
        <v>0</v>
      </c>
      <c r="E31" s="53">
        <v>0</v>
      </c>
      <c r="F31" s="53">
        <v>9012534</v>
      </c>
      <c r="G31" s="58"/>
    </row>
    <row r="32" spans="1:7" ht="18" customHeight="1" x14ac:dyDescent="0.45">
      <c r="A32" s="56" t="s">
        <v>172</v>
      </c>
      <c r="B32" s="53">
        <v>4264495</v>
      </c>
      <c r="C32" s="53">
        <v>0</v>
      </c>
      <c r="D32" s="53">
        <v>0</v>
      </c>
      <c r="E32" s="53">
        <v>0</v>
      </c>
      <c r="F32" s="53">
        <v>4264495</v>
      </c>
      <c r="G32" s="57"/>
    </row>
    <row r="33" spans="1:7" ht="18" customHeight="1" x14ac:dyDescent="0.45">
      <c r="A33" s="56" t="s">
        <v>171</v>
      </c>
      <c r="B33" s="53">
        <v>26711890</v>
      </c>
      <c r="C33" s="53">
        <v>0</v>
      </c>
      <c r="D33" s="53">
        <v>0</v>
      </c>
      <c r="E33" s="53">
        <v>0</v>
      </c>
      <c r="F33" s="53">
        <v>26711890</v>
      </c>
      <c r="G33" s="59">
        <v>50889</v>
      </c>
    </row>
    <row r="34" spans="1:7" ht="18" customHeight="1" x14ac:dyDescent="0.45">
      <c r="A34" s="56" t="s">
        <v>170</v>
      </c>
      <c r="B34" s="53">
        <v>19713771</v>
      </c>
      <c r="C34" s="53">
        <v>0</v>
      </c>
      <c r="D34" s="53">
        <v>0</v>
      </c>
      <c r="E34" s="53">
        <v>0</v>
      </c>
      <c r="F34" s="53">
        <v>19713771</v>
      </c>
      <c r="G34" s="58"/>
    </row>
    <row r="35" spans="1:7" ht="18" customHeight="1" x14ac:dyDescent="0.45">
      <c r="A35" s="56" t="s">
        <v>169</v>
      </c>
      <c r="B35" s="53">
        <v>163554</v>
      </c>
      <c r="C35" s="53">
        <v>0</v>
      </c>
      <c r="D35" s="53">
        <v>0</v>
      </c>
      <c r="E35" s="53">
        <v>0</v>
      </c>
      <c r="F35" s="53">
        <v>163554</v>
      </c>
      <c r="G35" s="58"/>
    </row>
    <row r="36" spans="1:7" ht="18" customHeight="1" x14ac:dyDescent="0.45">
      <c r="A36" s="56" t="s">
        <v>168</v>
      </c>
      <c r="B36" s="53">
        <v>4300000</v>
      </c>
      <c r="C36" s="53">
        <v>0</v>
      </c>
      <c r="D36" s="53">
        <v>0</v>
      </c>
      <c r="E36" s="53">
        <v>0</v>
      </c>
      <c r="F36" s="53">
        <v>4300000</v>
      </c>
      <c r="G36" s="57"/>
    </row>
    <row r="37" spans="1:7" ht="18" customHeight="1" x14ac:dyDescent="0.45">
      <c r="A37" s="56" t="s">
        <v>167</v>
      </c>
      <c r="B37" s="53">
        <v>27211340</v>
      </c>
      <c r="C37" s="53">
        <v>0</v>
      </c>
      <c r="D37" s="53">
        <v>0</v>
      </c>
      <c r="E37" s="53">
        <v>0</v>
      </c>
      <c r="F37" s="53">
        <v>27211340</v>
      </c>
      <c r="G37" s="53">
        <v>27211</v>
      </c>
    </row>
    <row r="38" spans="1:7" ht="18" customHeight="1" x14ac:dyDescent="0.45">
      <c r="A38" s="56" t="s">
        <v>166</v>
      </c>
      <c r="B38" s="53">
        <v>443247717</v>
      </c>
      <c r="C38" s="53">
        <v>0</v>
      </c>
      <c r="D38" s="53">
        <v>0</v>
      </c>
      <c r="E38" s="53">
        <v>0</v>
      </c>
      <c r="F38" s="53">
        <v>443247717</v>
      </c>
      <c r="G38" s="53">
        <v>443248</v>
      </c>
    </row>
    <row r="39" spans="1:7" ht="18" customHeight="1" x14ac:dyDescent="0.45">
      <c r="A39" s="56" t="s">
        <v>165</v>
      </c>
      <c r="B39" s="53">
        <v>25383252</v>
      </c>
      <c r="C39" s="53">
        <v>0</v>
      </c>
      <c r="D39" s="53">
        <v>0</v>
      </c>
      <c r="E39" s="53">
        <v>0</v>
      </c>
      <c r="F39" s="53">
        <v>25383252</v>
      </c>
      <c r="G39" s="53">
        <v>25383</v>
      </c>
    </row>
    <row r="40" spans="1:7" ht="18" customHeight="1" x14ac:dyDescent="0.45">
      <c r="A40" s="56" t="s">
        <v>164</v>
      </c>
      <c r="B40" s="53">
        <v>42157557</v>
      </c>
      <c r="C40" s="53">
        <v>0</v>
      </c>
      <c r="D40" s="53">
        <v>0</v>
      </c>
      <c r="E40" s="53">
        <v>0</v>
      </c>
      <c r="F40" s="53">
        <v>42157557</v>
      </c>
      <c r="G40" s="53">
        <v>42158</v>
      </c>
    </row>
    <row r="41" spans="1:7" ht="18" customHeight="1" x14ac:dyDescent="0.45">
      <c r="A41" s="55" t="s">
        <v>163</v>
      </c>
      <c r="B41" s="53">
        <v>1722912627</v>
      </c>
      <c r="C41" s="53">
        <v>0</v>
      </c>
      <c r="D41" s="53">
        <v>0</v>
      </c>
      <c r="E41" s="53">
        <v>0</v>
      </c>
      <c r="F41" s="53">
        <v>1722912627</v>
      </c>
      <c r="G41" s="53">
        <v>2222913</v>
      </c>
    </row>
    <row r="42" spans="1:7" ht="18" customHeight="1" x14ac:dyDescent="0.45">
      <c r="A42" s="54" t="s">
        <v>84</v>
      </c>
      <c r="B42" s="53">
        <v>3136161306</v>
      </c>
      <c r="C42" s="53">
        <v>0</v>
      </c>
      <c r="D42" s="53">
        <v>0</v>
      </c>
      <c r="E42" s="53">
        <v>960000000</v>
      </c>
      <c r="F42" s="53">
        <v>4096161306</v>
      </c>
      <c r="G42" s="53">
        <f>SUM(G6:G41)</f>
        <v>4656160</v>
      </c>
    </row>
    <row r="43" spans="1:7" ht="18" hidden="1" customHeight="1" x14ac:dyDescent="0.45">
      <c r="A43" s="55" t="s">
        <v>162</v>
      </c>
      <c r="B43" s="53"/>
      <c r="C43" s="53"/>
      <c r="D43" s="53"/>
      <c r="E43" s="53"/>
      <c r="F43" s="53"/>
      <c r="G43" s="53"/>
    </row>
    <row r="44" spans="1:7" ht="18" hidden="1" customHeight="1" x14ac:dyDescent="0.45">
      <c r="A44" s="54" t="s">
        <v>84</v>
      </c>
      <c r="B44" s="53">
        <f>SUM(B43)</f>
        <v>0</v>
      </c>
      <c r="C44" s="53"/>
      <c r="D44" s="53"/>
      <c r="E44" s="53"/>
      <c r="F44" s="53">
        <v>0</v>
      </c>
      <c r="G44" s="53">
        <f>SUM(G43)</f>
        <v>0</v>
      </c>
    </row>
    <row r="45" spans="1:7" ht="18" customHeight="1" x14ac:dyDescent="0.45">
      <c r="A45" s="52" t="s">
        <v>83</v>
      </c>
      <c r="B45" s="51">
        <v>3136161306</v>
      </c>
      <c r="C45" s="51">
        <v>0</v>
      </c>
      <c r="D45" s="51">
        <v>0</v>
      </c>
      <c r="E45" s="51">
        <v>960000000</v>
      </c>
      <c r="F45" s="51">
        <v>4096161306</v>
      </c>
      <c r="G45" s="51">
        <v>4656160</v>
      </c>
    </row>
  </sheetData>
  <mergeCells count="5">
    <mergeCell ref="G12:G13"/>
    <mergeCell ref="G14:G17"/>
    <mergeCell ref="G18:G19"/>
    <mergeCell ref="G28:G32"/>
    <mergeCell ref="G33:G36"/>
  </mergeCells>
  <phoneticPr fontId="5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zoomScaleSheetLayoutView="100" workbookViewId="0">
      <selection activeCell="A24" sqref="A24"/>
    </sheetView>
  </sheetViews>
  <sheetFormatPr defaultColWidth="8.1640625" defaultRowHeight="15" x14ac:dyDescent="0.45"/>
  <cols>
    <col min="1" max="1" width="28.33203125" style="50" customWidth="1"/>
    <col min="2" max="6" width="18.25" style="50" customWidth="1"/>
    <col min="7" max="16384" width="8.1640625" style="50"/>
  </cols>
  <sheetData>
    <row r="1" spans="1:6" ht="29" x14ac:dyDescent="0.85">
      <c r="A1" s="64" t="s">
        <v>222</v>
      </c>
    </row>
    <row r="2" spans="1:6" ht="18" x14ac:dyDescent="0.55000000000000004">
      <c r="A2" s="63" t="s">
        <v>221</v>
      </c>
    </row>
    <row r="3" spans="1:6" ht="18" x14ac:dyDescent="0.55000000000000004">
      <c r="A3" s="63" t="s">
        <v>220</v>
      </c>
    </row>
    <row r="4" spans="1:6" ht="18" x14ac:dyDescent="0.55000000000000004">
      <c r="A4" s="48" t="s">
        <v>158</v>
      </c>
      <c r="F4" s="62" t="s">
        <v>131</v>
      </c>
    </row>
    <row r="5" spans="1:6" ht="22.5" customHeight="1" x14ac:dyDescent="0.45">
      <c r="A5" s="65" t="s">
        <v>219</v>
      </c>
      <c r="B5" s="65" t="s">
        <v>218</v>
      </c>
      <c r="C5" s="65"/>
      <c r="D5" s="65" t="s">
        <v>217</v>
      </c>
      <c r="E5" s="65"/>
      <c r="F5" s="66" t="s">
        <v>216</v>
      </c>
    </row>
    <row r="6" spans="1:6" ht="22.5" customHeight="1" x14ac:dyDescent="0.45">
      <c r="A6" s="65"/>
      <c r="B6" s="61" t="s">
        <v>215</v>
      </c>
      <c r="C6" s="60" t="s">
        <v>214</v>
      </c>
      <c r="D6" s="61" t="s">
        <v>215</v>
      </c>
      <c r="E6" s="60" t="s">
        <v>214</v>
      </c>
      <c r="F6" s="65"/>
    </row>
    <row r="7" spans="1:6" ht="18" customHeight="1" x14ac:dyDescent="0.45">
      <c r="A7" s="55" t="s">
        <v>213</v>
      </c>
      <c r="B7" s="53">
        <v>303170000</v>
      </c>
      <c r="C7" s="53">
        <v>0</v>
      </c>
      <c r="D7" s="53">
        <v>0</v>
      </c>
      <c r="E7" s="53">
        <v>0</v>
      </c>
      <c r="F7" s="53">
        <v>303170000</v>
      </c>
    </row>
    <row r="8" spans="1:6" ht="18" customHeight="1" x14ac:dyDescent="0.45">
      <c r="A8" s="55" t="s">
        <v>212</v>
      </c>
      <c r="B8" s="53">
        <v>666000</v>
      </c>
      <c r="C8" s="53">
        <v>0</v>
      </c>
      <c r="D8" s="53">
        <v>0</v>
      </c>
      <c r="E8" s="53">
        <v>0</v>
      </c>
      <c r="F8" s="53">
        <v>666000</v>
      </c>
    </row>
    <row r="9" spans="1:6" ht="18" customHeight="1" x14ac:dyDescent="0.45">
      <c r="A9" s="55" t="s">
        <v>211</v>
      </c>
      <c r="B9" s="53">
        <v>0</v>
      </c>
      <c r="C9" s="53">
        <v>0</v>
      </c>
      <c r="D9" s="53">
        <v>500000</v>
      </c>
      <c r="E9" s="53">
        <v>0</v>
      </c>
      <c r="F9" s="53">
        <v>500000</v>
      </c>
    </row>
    <row r="10" spans="1:6" ht="18" customHeight="1" x14ac:dyDescent="0.45">
      <c r="A10" s="55" t="s">
        <v>210</v>
      </c>
      <c r="B10" s="53">
        <v>1150000</v>
      </c>
      <c r="C10" s="53">
        <v>0</v>
      </c>
      <c r="D10" s="53">
        <v>0</v>
      </c>
      <c r="E10" s="53">
        <v>0</v>
      </c>
      <c r="F10" s="53">
        <v>1150000</v>
      </c>
    </row>
    <row r="11" spans="1:6" ht="18" customHeight="1" x14ac:dyDescent="0.45">
      <c r="A11" s="55" t="s">
        <v>209</v>
      </c>
      <c r="B11" s="53">
        <v>445000000</v>
      </c>
      <c r="C11" s="53">
        <v>0</v>
      </c>
      <c r="D11" s="53">
        <v>0</v>
      </c>
      <c r="E11" s="53">
        <v>0</v>
      </c>
      <c r="F11" s="53">
        <v>445000000</v>
      </c>
    </row>
    <row r="12" spans="1:6" ht="18" customHeight="1" x14ac:dyDescent="0.45">
      <c r="A12" s="55" t="s">
        <v>208</v>
      </c>
      <c r="B12" s="53">
        <v>54882273</v>
      </c>
      <c r="C12" s="53">
        <v>0</v>
      </c>
      <c r="D12" s="53">
        <v>0</v>
      </c>
      <c r="E12" s="53">
        <v>0</v>
      </c>
      <c r="F12" s="53">
        <v>54882273</v>
      </c>
    </row>
    <row r="13" spans="1:6" ht="18" customHeight="1" x14ac:dyDescent="0.45">
      <c r="A13" s="55"/>
      <c r="B13" s="53"/>
      <c r="C13" s="53"/>
      <c r="D13" s="53"/>
      <c r="E13" s="53"/>
      <c r="F13" s="53"/>
    </row>
    <row r="14" spans="1:6" ht="18" customHeight="1" x14ac:dyDescent="0.45">
      <c r="A14" s="54" t="s">
        <v>74</v>
      </c>
      <c r="B14" s="53">
        <v>804868273</v>
      </c>
      <c r="C14" s="53">
        <v>0</v>
      </c>
      <c r="D14" s="53">
        <v>500000</v>
      </c>
      <c r="E14" s="53">
        <v>0</v>
      </c>
      <c r="F14" s="53">
        <v>805368273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zoomScaleSheetLayoutView="110" workbookViewId="0">
      <selection activeCell="E30" sqref="E30"/>
    </sheetView>
  </sheetViews>
  <sheetFormatPr defaultColWidth="8.1640625" defaultRowHeight="15" x14ac:dyDescent="0.45"/>
  <cols>
    <col min="1" max="1" width="28.33203125" style="50" customWidth="1"/>
    <col min="2" max="3" width="18.25" style="50" customWidth="1"/>
    <col min="4" max="16384" width="8.1640625" style="50"/>
  </cols>
  <sheetData>
    <row r="1" spans="1:3" ht="29" x14ac:dyDescent="0.85">
      <c r="A1" s="64" t="s">
        <v>233</v>
      </c>
    </row>
    <row r="2" spans="1:3" ht="18" x14ac:dyDescent="0.55000000000000004">
      <c r="A2" s="63" t="s">
        <v>160</v>
      </c>
    </row>
    <row r="3" spans="1:3" ht="18" x14ac:dyDescent="0.55000000000000004">
      <c r="A3" s="63" t="s">
        <v>159</v>
      </c>
    </row>
    <row r="4" spans="1:3" ht="18" x14ac:dyDescent="0.55000000000000004">
      <c r="A4" s="63" t="s">
        <v>3</v>
      </c>
      <c r="C4" s="62" t="s">
        <v>131</v>
      </c>
    </row>
    <row r="5" spans="1:3" ht="22.5" customHeight="1" x14ac:dyDescent="0.45">
      <c r="A5" s="61" t="s">
        <v>219</v>
      </c>
      <c r="B5" s="61" t="s">
        <v>215</v>
      </c>
      <c r="C5" s="61" t="s">
        <v>232</v>
      </c>
    </row>
    <row r="6" spans="1:3" ht="18" customHeight="1" x14ac:dyDescent="0.45">
      <c r="A6" s="68" t="s">
        <v>231</v>
      </c>
      <c r="B6" s="53"/>
      <c r="C6" s="67"/>
    </row>
    <row r="7" spans="1:3" ht="18" customHeight="1" x14ac:dyDescent="0.45">
      <c r="A7" s="55" t="s">
        <v>230</v>
      </c>
      <c r="B7" s="53"/>
      <c r="C7" s="53"/>
    </row>
    <row r="8" spans="1:3" ht="18" customHeight="1" x14ac:dyDescent="0.45">
      <c r="A8" s="55" t="s">
        <v>229</v>
      </c>
      <c r="B8" s="53">
        <v>151623212</v>
      </c>
      <c r="C8" s="53">
        <v>27387088</v>
      </c>
    </row>
    <row r="9" spans="1:3" ht="18" customHeight="1" x14ac:dyDescent="0.45">
      <c r="A9" s="55" t="s">
        <v>228</v>
      </c>
      <c r="B9" s="53">
        <v>5703400</v>
      </c>
      <c r="C9" s="53">
        <v>1030182</v>
      </c>
    </row>
    <row r="10" spans="1:3" ht="18" customHeight="1" x14ac:dyDescent="0.45">
      <c r="A10" s="55" t="s">
        <v>227</v>
      </c>
      <c r="B10" s="53">
        <v>206995400</v>
      </c>
      <c r="C10" s="53">
        <v>37388741</v>
      </c>
    </row>
    <row r="11" spans="1:3" ht="18" customHeight="1" x14ac:dyDescent="0.45">
      <c r="A11" s="55" t="s">
        <v>226</v>
      </c>
      <c r="B11" s="53">
        <v>11960821</v>
      </c>
      <c r="C11" s="53">
        <v>2160435</v>
      </c>
    </row>
    <row r="12" spans="1:3" ht="18" customHeight="1" x14ac:dyDescent="0.45">
      <c r="A12" s="55" t="s">
        <v>225</v>
      </c>
      <c r="B12" s="53">
        <v>114650</v>
      </c>
      <c r="C12" s="53">
        <v>20709</v>
      </c>
    </row>
    <row r="13" spans="1:3" ht="18" customHeight="1" x14ac:dyDescent="0.45">
      <c r="A13" s="55" t="s">
        <v>224</v>
      </c>
      <c r="B13" s="53">
        <v>32858620</v>
      </c>
      <c r="C13" s="53">
        <v>5935120</v>
      </c>
    </row>
    <row r="14" spans="1:3" ht="18" customHeight="1" x14ac:dyDescent="0.45">
      <c r="A14" s="54" t="s">
        <v>223</v>
      </c>
      <c r="B14" s="53">
        <v>409256103</v>
      </c>
      <c r="C14" s="53">
        <v>73922275</v>
      </c>
    </row>
    <row r="15" spans="1:3" ht="18" customHeight="1" x14ac:dyDescent="0.45">
      <c r="A15" s="52" t="s">
        <v>83</v>
      </c>
      <c r="B15" s="51">
        <v>409256103</v>
      </c>
      <c r="C15" s="51">
        <v>73922275</v>
      </c>
    </row>
  </sheetData>
  <phoneticPr fontId="5"/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zoomScaleSheetLayoutView="100" workbookViewId="0">
      <selection activeCell="A12" sqref="A12"/>
    </sheetView>
  </sheetViews>
  <sheetFormatPr defaultColWidth="8.1640625" defaultRowHeight="15" x14ac:dyDescent="0.45"/>
  <cols>
    <col min="1" max="1" width="28.33203125" style="50" customWidth="1"/>
    <col min="2" max="3" width="18.25" style="50" customWidth="1"/>
    <col min="4" max="16384" width="8.1640625" style="50"/>
  </cols>
  <sheetData>
    <row r="1" spans="1:3" ht="29" x14ac:dyDescent="0.85">
      <c r="A1" s="64" t="s">
        <v>249</v>
      </c>
    </row>
    <row r="2" spans="1:3" ht="18" x14ac:dyDescent="0.55000000000000004">
      <c r="A2" s="63" t="s">
        <v>221</v>
      </c>
    </row>
    <row r="3" spans="1:3" ht="18" x14ac:dyDescent="0.55000000000000004">
      <c r="A3" s="63" t="s">
        <v>159</v>
      </c>
    </row>
    <row r="4" spans="1:3" ht="18" x14ac:dyDescent="0.55000000000000004">
      <c r="A4" s="63" t="s">
        <v>3</v>
      </c>
      <c r="C4" s="62" t="s">
        <v>131</v>
      </c>
    </row>
    <row r="5" spans="1:3" ht="22.5" customHeight="1" x14ac:dyDescent="0.45">
      <c r="A5" s="61" t="s">
        <v>219</v>
      </c>
      <c r="B5" s="61" t="s">
        <v>215</v>
      </c>
      <c r="C5" s="61" t="s">
        <v>232</v>
      </c>
    </row>
    <row r="6" spans="1:3" ht="18" customHeight="1" x14ac:dyDescent="0.45">
      <c r="A6" s="68" t="s">
        <v>231</v>
      </c>
      <c r="B6" s="53"/>
      <c r="C6" s="67"/>
    </row>
    <row r="7" spans="1:3" ht="18" customHeight="1" x14ac:dyDescent="0.45">
      <c r="A7" s="55" t="s">
        <v>248</v>
      </c>
      <c r="B7" s="53"/>
      <c r="C7" s="53"/>
    </row>
    <row r="8" spans="1:3" ht="18" customHeight="1" x14ac:dyDescent="0.45">
      <c r="A8" s="55" t="s">
        <v>229</v>
      </c>
      <c r="B8" s="53">
        <v>49343334</v>
      </c>
      <c r="C8" s="53">
        <v>3589455</v>
      </c>
    </row>
    <row r="9" spans="1:3" ht="18" customHeight="1" x14ac:dyDescent="0.45">
      <c r="A9" s="55" t="s">
        <v>228</v>
      </c>
      <c r="B9" s="53">
        <v>5763800</v>
      </c>
      <c r="C9" s="53">
        <v>419285</v>
      </c>
    </row>
    <row r="10" spans="1:3" ht="18" customHeight="1" x14ac:dyDescent="0.45">
      <c r="A10" s="55" t="s">
        <v>227</v>
      </c>
      <c r="B10" s="53">
        <v>50607718</v>
      </c>
      <c r="C10" s="53">
        <v>3681432</v>
      </c>
    </row>
    <row r="11" spans="1:3" ht="18" customHeight="1" x14ac:dyDescent="0.45">
      <c r="A11" s="55" t="s">
        <v>226</v>
      </c>
      <c r="B11" s="53">
        <v>4062100</v>
      </c>
      <c r="C11" s="53">
        <v>295495</v>
      </c>
    </row>
    <row r="12" spans="1:3" ht="18" customHeight="1" x14ac:dyDescent="0.45">
      <c r="A12" s="55" t="s">
        <v>225</v>
      </c>
      <c r="B12" s="53">
        <v>10150</v>
      </c>
      <c r="C12" s="53">
        <v>738</v>
      </c>
    </row>
    <row r="13" spans="1:3" ht="18" customHeight="1" x14ac:dyDescent="0.45">
      <c r="A13" s="55" t="s">
        <v>224</v>
      </c>
      <c r="B13" s="53">
        <v>8578184</v>
      </c>
      <c r="C13" s="53">
        <v>624015</v>
      </c>
    </row>
    <row r="14" spans="1:3" ht="18" customHeight="1" x14ac:dyDescent="0.45">
      <c r="A14" s="55" t="s">
        <v>247</v>
      </c>
      <c r="B14" s="53">
        <v>45000</v>
      </c>
      <c r="C14" s="53">
        <v>3274</v>
      </c>
    </row>
    <row r="15" spans="1:3" ht="18" customHeight="1" x14ac:dyDescent="0.45">
      <c r="A15" s="55" t="s">
        <v>246</v>
      </c>
      <c r="B15" s="53">
        <v>647625</v>
      </c>
      <c r="C15" s="53">
        <v>47111</v>
      </c>
    </row>
    <row r="16" spans="1:3" ht="18" customHeight="1" x14ac:dyDescent="0.45">
      <c r="A16" s="54" t="s">
        <v>234</v>
      </c>
      <c r="B16" s="53">
        <v>119057911</v>
      </c>
      <c r="C16" s="53">
        <v>8660805</v>
      </c>
    </row>
    <row r="17" spans="1:3" ht="18" customHeight="1" x14ac:dyDescent="0.45">
      <c r="A17" s="73" t="s">
        <v>245</v>
      </c>
      <c r="B17" s="72"/>
      <c r="C17" s="71"/>
    </row>
    <row r="18" spans="1:3" ht="18" customHeight="1" x14ac:dyDescent="0.45">
      <c r="A18" s="73" t="s">
        <v>244</v>
      </c>
      <c r="B18" s="72">
        <v>154258</v>
      </c>
      <c r="C18" s="71">
        <v>11221</v>
      </c>
    </row>
    <row r="19" spans="1:3" ht="18" customHeight="1" x14ac:dyDescent="0.45">
      <c r="A19" s="73" t="s">
        <v>243</v>
      </c>
      <c r="B19" s="72">
        <v>0</v>
      </c>
      <c r="C19" s="71">
        <v>0</v>
      </c>
    </row>
    <row r="20" spans="1:3" ht="18" customHeight="1" x14ac:dyDescent="0.45">
      <c r="A20" s="73" t="s">
        <v>242</v>
      </c>
      <c r="B20" s="72">
        <v>22392938</v>
      </c>
      <c r="C20" s="71">
        <v>1628962</v>
      </c>
    </row>
    <row r="21" spans="1:3" ht="18" customHeight="1" x14ac:dyDescent="0.45">
      <c r="A21" s="73" t="s">
        <v>241</v>
      </c>
      <c r="B21" s="72">
        <v>0</v>
      </c>
      <c r="C21" s="71">
        <v>0</v>
      </c>
    </row>
    <row r="22" spans="1:3" ht="18" customHeight="1" x14ac:dyDescent="0.45">
      <c r="A22" s="73" t="s">
        <v>240</v>
      </c>
      <c r="B22" s="72">
        <v>81300</v>
      </c>
      <c r="C22" s="71">
        <v>5914</v>
      </c>
    </row>
    <row r="23" spans="1:3" ht="18" customHeight="1" x14ac:dyDescent="0.45">
      <c r="A23" s="73" t="s">
        <v>239</v>
      </c>
      <c r="B23" s="72">
        <v>39637541</v>
      </c>
      <c r="C23" s="71">
        <v>2883412</v>
      </c>
    </row>
    <row r="24" spans="1:3" ht="18" customHeight="1" x14ac:dyDescent="0.45">
      <c r="A24" s="73" t="s">
        <v>238</v>
      </c>
      <c r="B24" s="72">
        <v>1741358</v>
      </c>
      <c r="C24" s="71">
        <v>126674</v>
      </c>
    </row>
    <row r="25" spans="1:3" ht="18" customHeight="1" x14ac:dyDescent="0.45">
      <c r="A25" s="73" t="s">
        <v>237</v>
      </c>
      <c r="B25" s="72">
        <v>0</v>
      </c>
      <c r="C25" s="71">
        <v>0</v>
      </c>
    </row>
    <row r="26" spans="1:3" ht="18" customHeight="1" x14ac:dyDescent="0.45">
      <c r="A26" s="73" t="s">
        <v>236</v>
      </c>
      <c r="B26" s="72">
        <v>0</v>
      </c>
      <c r="C26" s="71">
        <v>0</v>
      </c>
    </row>
    <row r="27" spans="1:3" ht="18" customHeight="1" x14ac:dyDescent="0.45">
      <c r="A27" s="73" t="s">
        <v>235</v>
      </c>
      <c r="B27" s="72">
        <v>46100</v>
      </c>
      <c r="C27" s="71">
        <v>3354</v>
      </c>
    </row>
    <row r="28" spans="1:3" ht="18" customHeight="1" x14ac:dyDescent="0.45">
      <c r="A28" s="73"/>
      <c r="B28" s="72"/>
      <c r="C28" s="71"/>
    </row>
    <row r="29" spans="1:3" ht="18" customHeight="1" x14ac:dyDescent="0.45">
      <c r="A29" s="73"/>
      <c r="B29" s="72"/>
      <c r="C29" s="71"/>
    </row>
    <row r="30" spans="1:3" ht="18" customHeight="1" thickBot="1" x14ac:dyDescent="0.5">
      <c r="A30" s="70" t="s">
        <v>234</v>
      </c>
      <c r="B30" s="69">
        <v>64053495</v>
      </c>
      <c r="C30" s="69">
        <v>4659537</v>
      </c>
    </row>
    <row r="31" spans="1:3" ht="18" customHeight="1" thickTop="1" x14ac:dyDescent="0.45">
      <c r="A31" s="52" t="s">
        <v>74</v>
      </c>
      <c r="B31" s="51">
        <v>183111406</v>
      </c>
      <c r="C31" s="51">
        <v>13320342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3" sqref="E23"/>
    </sheetView>
  </sheetViews>
  <sheetFormatPr defaultColWidth="8.1640625" defaultRowHeight="15" outlineLevelCol="1" x14ac:dyDescent="0.45"/>
  <cols>
    <col min="1" max="1" width="19.1640625" style="50" customWidth="1"/>
    <col min="2" max="2" width="13.6640625" style="50" customWidth="1"/>
    <col min="3" max="3" width="15.5" style="50" customWidth="1"/>
    <col min="4" max="7" width="13.6640625" style="50" customWidth="1"/>
    <col min="8" max="10" width="13.6640625" style="50" customWidth="1" outlineLevel="1"/>
    <col min="11" max="11" width="13.6640625" style="50" customWidth="1"/>
    <col min="12" max="16384" width="8.1640625" style="50"/>
  </cols>
  <sheetData>
    <row r="1" spans="1:11" ht="29" x14ac:dyDescent="0.85">
      <c r="A1" s="64" t="s">
        <v>273</v>
      </c>
    </row>
    <row r="2" spans="1:11" ht="18" x14ac:dyDescent="0.55000000000000004">
      <c r="A2" s="63" t="s">
        <v>221</v>
      </c>
    </row>
    <row r="3" spans="1:11" ht="18" x14ac:dyDescent="0.55000000000000004">
      <c r="A3" s="63" t="s">
        <v>250</v>
      </c>
      <c r="C3" s="74"/>
    </row>
    <row r="4" spans="1:11" ht="18" x14ac:dyDescent="0.55000000000000004">
      <c r="A4" s="75" t="s">
        <v>251</v>
      </c>
    </row>
    <row r="5" spans="1:11" ht="18" x14ac:dyDescent="0.55000000000000004">
      <c r="B5" s="76"/>
      <c r="C5" s="77"/>
      <c r="K5" s="62" t="s">
        <v>131</v>
      </c>
    </row>
    <row r="6" spans="1:11" x14ac:dyDescent="0.45">
      <c r="A6" s="65" t="s">
        <v>205</v>
      </c>
      <c r="B6" s="78" t="s">
        <v>252</v>
      </c>
      <c r="C6" s="79"/>
      <c r="D6" s="65" t="s">
        <v>253</v>
      </c>
      <c r="E6" s="66" t="s">
        <v>254</v>
      </c>
      <c r="F6" s="65" t="s">
        <v>255</v>
      </c>
      <c r="G6" s="66" t="s">
        <v>256</v>
      </c>
      <c r="H6" s="78" t="s">
        <v>257</v>
      </c>
      <c r="I6" s="80"/>
      <c r="J6" s="81"/>
      <c r="K6" s="65" t="s">
        <v>201</v>
      </c>
    </row>
    <row r="7" spans="1:11" x14ac:dyDescent="0.45">
      <c r="A7" s="65"/>
      <c r="B7" s="65"/>
      <c r="C7" s="82" t="s">
        <v>258</v>
      </c>
      <c r="D7" s="65"/>
      <c r="E7" s="65"/>
      <c r="F7" s="65"/>
      <c r="G7" s="65"/>
      <c r="H7" s="65"/>
      <c r="I7" s="61" t="s">
        <v>259</v>
      </c>
      <c r="J7" s="61" t="s">
        <v>260</v>
      </c>
      <c r="K7" s="65"/>
    </row>
    <row r="8" spans="1:11" x14ac:dyDescent="0.45">
      <c r="A8" s="55" t="s">
        <v>261</v>
      </c>
      <c r="B8" s="53">
        <v>33891356915</v>
      </c>
      <c r="C8" s="83">
        <v>3099587483</v>
      </c>
      <c r="D8" s="53">
        <v>4787562273</v>
      </c>
      <c r="E8" s="53">
        <v>4281829968</v>
      </c>
      <c r="F8" s="53">
        <v>12558405998</v>
      </c>
      <c r="G8" s="53">
        <v>10492146000</v>
      </c>
      <c r="H8" s="53">
        <v>0</v>
      </c>
      <c r="I8" s="53">
        <v>0</v>
      </c>
      <c r="J8" s="53">
        <v>0</v>
      </c>
      <c r="K8" s="53">
        <v>1771412676</v>
      </c>
    </row>
    <row r="9" spans="1:11" x14ac:dyDescent="0.45">
      <c r="A9" s="55" t="s">
        <v>262</v>
      </c>
      <c r="B9" s="53">
        <v>5374144923</v>
      </c>
      <c r="C9" s="83">
        <v>568767376</v>
      </c>
      <c r="D9" s="53">
        <v>1336691923</v>
      </c>
      <c r="E9" s="53">
        <v>139600000</v>
      </c>
      <c r="F9" s="53">
        <v>1100777000</v>
      </c>
      <c r="G9" s="53">
        <v>2797076000</v>
      </c>
      <c r="H9" s="53">
        <v>0</v>
      </c>
      <c r="I9" s="53">
        <v>0</v>
      </c>
      <c r="J9" s="53">
        <v>0</v>
      </c>
      <c r="K9" s="53">
        <v>0</v>
      </c>
    </row>
    <row r="10" spans="1:11" x14ac:dyDescent="0.45">
      <c r="A10" s="55" t="s">
        <v>263</v>
      </c>
      <c r="B10" s="53">
        <v>1382191590</v>
      </c>
      <c r="C10" s="83">
        <v>87752181</v>
      </c>
      <c r="D10" s="53">
        <v>169316814</v>
      </c>
      <c r="E10" s="53">
        <v>147583776</v>
      </c>
      <c r="F10" s="53">
        <v>591684000</v>
      </c>
      <c r="G10" s="53">
        <v>473607000</v>
      </c>
      <c r="H10" s="53">
        <v>0</v>
      </c>
      <c r="I10" s="53">
        <v>0</v>
      </c>
      <c r="J10" s="53">
        <v>0</v>
      </c>
      <c r="K10" s="53">
        <v>0</v>
      </c>
    </row>
    <row r="11" spans="1:11" x14ac:dyDescent="0.45">
      <c r="A11" s="55" t="s">
        <v>264</v>
      </c>
      <c r="B11" s="53">
        <v>42849207</v>
      </c>
      <c r="C11" s="83">
        <v>10145080</v>
      </c>
      <c r="D11" s="53">
        <v>42849207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</row>
    <row r="12" spans="1:11" x14ac:dyDescent="0.45">
      <c r="A12" s="55" t="s">
        <v>265</v>
      </c>
      <c r="B12" s="53">
        <v>12294945114</v>
      </c>
      <c r="C12" s="83">
        <v>821877903</v>
      </c>
      <c r="D12" s="53">
        <v>2114880528</v>
      </c>
      <c r="E12" s="53">
        <v>744000000</v>
      </c>
      <c r="F12" s="53">
        <v>6101583910</v>
      </c>
      <c r="G12" s="53">
        <v>3046670000</v>
      </c>
      <c r="H12" s="53">
        <v>0</v>
      </c>
      <c r="I12" s="53">
        <v>0</v>
      </c>
      <c r="J12" s="53">
        <v>0</v>
      </c>
      <c r="K12" s="53">
        <v>287810676</v>
      </c>
    </row>
    <row r="13" spans="1:11" x14ac:dyDescent="0.45">
      <c r="A13" s="55" t="s">
        <v>266</v>
      </c>
      <c r="B13" s="53">
        <v>11317952568</v>
      </c>
      <c r="C13" s="83">
        <v>1411133763</v>
      </c>
      <c r="D13" s="53">
        <v>2080000</v>
      </c>
      <c r="E13" s="53">
        <v>1655605794</v>
      </c>
      <c r="F13" s="53">
        <v>4473821774</v>
      </c>
      <c r="G13" s="53">
        <v>4174793000</v>
      </c>
      <c r="H13" s="53">
        <v>0</v>
      </c>
      <c r="I13" s="53">
        <v>0</v>
      </c>
      <c r="J13" s="53">
        <v>0</v>
      </c>
      <c r="K13" s="53">
        <v>1011652000</v>
      </c>
    </row>
    <row r="14" spans="1:11" x14ac:dyDescent="0.45">
      <c r="A14" s="55" t="s">
        <v>267</v>
      </c>
      <c r="B14" s="84">
        <v>3479273513</v>
      </c>
      <c r="C14" s="85">
        <v>199911180</v>
      </c>
      <c r="D14" s="53">
        <v>1121743801</v>
      </c>
      <c r="E14" s="53">
        <v>1595040398</v>
      </c>
      <c r="F14" s="53">
        <v>290539314</v>
      </c>
      <c r="G14" s="53">
        <v>0</v>
      </c>
      <c r="H14" s="53">
        <v>0</v>
      </c>
      <c r="I14" s="53">
        <v>0</v>
      </c>
      <c r="J14" s="53">
        <v>0</v>
      </c>
      <c r="K14" s="53">
        <v>471950000</v>
      </c>
    </row>
    <row r="15" spans="1:11" x14ac:dyDescent="0.45">
      <c r="A15" s="55" t="s">
        <v>268</v>
      </c>
      <c r="B15" s="84">
        <v>31101095271</v>
      </c>
      <c r="C15" s="85">
        <v>2311566050</v>
      </c>
      <c r="D15" s="53">
        <v>17638204358</v>
      </c>
      <c r="E15" s="53">
        <v>359520911</v>
      </c>
      <c r="F15" s="53">
        <v>6114110002</v>
      </c>
      <c r="G15" s="53">
        <v>6989260000</v>
      </c>
      <c r="H15" s="53">
        <v>0</v>
      </c>
      <c r="I15" s="53">
        <v>0</v>
      </c>
      <c r="J15" s="53">
        <v>0</v>
      </c>
      <c r="K15" s="53">
        <v>0</v>
      </c>
    </row>
    <row r="16" spans="1:11" x14ac:dyDescent="0.45">
      <c r="A16" s="55" t="s">
        <v>269</v>
      </c>
      <c r="B16" s="84">
        <v>21461494481</v>
      </c>
      <c r="C16" s="85">
        <v>1515355359</v>
      </c>
      <c r="D16" s="53">
        <v>16907913481</v>
      </c>
      <c r="E16" s="53">
        <v>0</v>
      </c>
      <c r="F16" s="53">
        <v>2388064000</v>
      </c>
      <c r="G16" s="53">
        <v>2165517000</v>
      </c>
      <c r="H16" s="53">
        <v>0</v>
      </c>
      <c r="I16" s="53">
        <v>0</v>
      </c>
      <c r="J16" s="53">
        <v>0</v>
      </c>
      <c r="K16" s="53">
        <v>0</v>
      </c>
    </row>
    <row r="17" spans="1:11" x14ac:dyDescent="0.45">
      <c r="A17" s="55" t="s">
        <v>270</v>
      </c>
      <c r="B17" s="84">
        <v>306099882</v>
      </c>
      <c r="C17" s="85">
        <v>79986832</v>
      </c>
      <c r="D17" s="53">
        <v>306099882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</row>
    <row r="18" spans="1:11" x14ac:dyDescent="0.45">
      <c r="A18" s="55" t="s">
        <v>271</v>
      </c>
      <c r="B18" s="84">
        <v>3118247000</v>
      </c>
      <c r="C18" s="85">
        <v>272633000</v>
      </c>
      <c r="D18" s="53">
        <v>0</v>
      </c>
      <c r="E18" s="53">
        <v>0</v>
      </c>
      <c r="F18" s="53">
        <v>622733000</v>
      </c>
      <c r="G18" s="53">
        <v>2495514000</v>
      </c>
      <c r="H18" s="53">
        <v>0</v>
      </c>
      <c r="I18" s="53">
        <v>0</v>
      </c>
      <c r="J18" s="53">
        <v>0</v>
      </c>
      <c r="K18" s="53">
        <v>0</v>
      </c>
    </row>
    <row r="19" spans="1:11" x14ac:dyDescent="0.45">
      <c r="A19" s="55" t="s">
        <v>267</v>
      </c>
      <c r="B19" s="84">
        <v>6215253908</v>
      </c>
      <c r="C19" s="85">
        <v>443590859</v>
      </c>
      <c r="D19" s="53">
        <v>424190995</v>
      </c>
      <c r="E19" s="53">
        <v>359520911</v>
      </c>
      <c r="F19" s="53">
        <v>3103313002</v>
      </c>
      <c r="G19" s="53">
        <v>2328229000</v>
      </c>
      <c r="H19" s="53">
        <v>0</v>
      </c>
      <c r="I19" s="53">
        <v>0</v>
      </c>
      <c r="J19" s="53">
        <v>0</v>
      </c>
      <c r="K19" s="53">
        <v>0</v>
      </c>
    </row>
    <row r="20" spans="1:11" x14ac:dyDescent="0.45">
      <c r="A20" s="54" t="s">
        <v>272</v>
      </c>
      <c r="B20" s="86">
        <v>64992452186</v>
      </c>
      <c r="C20" s="87">
        <v>5411153533</v>
      </c>
      <c r="D20" s="53">
        <v>22425766631</v>
      </c>
      <c r="E20" s="53">
        <v>4641350879</v>
      </c>
      <c r="F20" s="53">
        <v>18672516000</v>
      </c>
      <c r="G20" s="53">
        <v>17481406000</v>
      </c>
      <c r="H20" s="53">
        <v>0</v>
      </c>
      <c r="I20" s="53">
        <v>0</v>
      </c>
      <c r="J20" s="53">
        <v>0</v>
      </c>
      <c r="K20" s="53">
        <v>1771412676</v>
      </c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G29" sqref="G29"/>
    </sheetView>
  </sheetViews>
  <sheetFormatPr defaultColWidth="8.1640625" defaultRowHeight="15" x14ac:dyDescent="0.45"/>
  <cols>
    <col min="1" max="1" width="21" style="50" customWidth="1"/>
    <col min="2" max="9" width="11.83203125" style="50" customWidth="1"/>
    <col min="10" max="16384" width="8.1640625" style="50"/>
  </cols>
  <sheetData>
    <row r="1" spans="1:9" ht="29" x14ac:dyDescent="0.85">
      <c r="A1" s="64" t="s">
        <v>282</v>
      </c>
    </row>
    <row r="2" spans="1:9" ht="18" x14ac:dyDescent="0.55000000000000004">
      <c r="A2" s="63" t="s">
        <v>221</v>
      </c>
    </row>
    <row r="3" spans="1:9" ht="18" x14ac:dyDescent="0.55000000000000004">
      <c r="A3" s="63" t="s">
        <v>251</v>
      </c>
    </row>
    <row r="4" spans="1:9" ht="18" x14ac:dyDescent="0.55000000000000004">
      <c r="A4" s="63" t="s">
        <v>250</v>
      </c>
      <c r="I4" s="62" t="s">
        <v>131</v>
      </c>
    </row>
    <row r="5" spans="1:9" ht="37.5" customHeight="1" x14ac:dyDescent="0.45">
      <c r="A5" s="82" t="s">
        <v>252</v>
      </c>
      <c r="B5" s="61" t="s">
        <v>281</v>
      </c>
      <c r="C5" s="60" t="s">
        <v>280</v>
      </c>
      <c r="D5" s="60" t="s">
        <v>279</v>
      </c>
      <c r="E5" s="60" t="s">
        <v>278</v>
      </c>
      <c r="F5" s="60" t="s">
        <v>277</v>
      </c>
      <c r="G5" s="60" t="s">
        <v>276</v>
      </c>
      <c r="H5" s="61" t="s">
        <v>275</v>
      </c>
      <c r="I5" s="60" t="s">
        <v>274</v>
      </c>
    </row>
    <row r="6" spans="1:9" ht="18" customHeight="1" x14ac:dyDescent="0.45">
      <c r="A6" s="90">
        <v>64992452186</v>
      </c>
      <c r="B6" s="89">
        <v>59710212442</v>
      </c>
      <c r="C6" s="89">
        <v>3934584840</v>
      </c>
      <c r="D6" s="89">
        <v>448778753</v>
      </c>
      <c r="E6" s="89">
        <v>158891762</v>
      </c>
      <c r="F6" s="89">
        <v>568112815</v>
      </c>
      <c r="G6" s="89">
        <v>9551169</v>
      </c>
      <c r="H6" s="89">
        <v>162320405</v>
      </c>
      <c r="I6" s="88">
        <v>6.1599999999999997E-3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verticalDpi="0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有形固定資産</vt:lpstr>
      <vt:lpstr>有形固定資産に係る行政目的別</vt:lpstr>
      <vt:lpstr>投資及び出資金</vt:lpstr>
      <vt:lpstr>基金</vt:lpstr>
      <vt:lpstr>貸付金</vt:lpstr>
      <vt:lpstr>長期延滞債権</vt:lpstr>
      <vt:lpstr>未収金</vt:lpstr>
      <vt:lpstr>地方債等（借入先別）</vt:lpstr>
      <vt:lpstr>地方債等（利率別）</vt:lpstr>
      <vt:lpstr>地方債等（返済期間別）</vt:lpstr>
      <vt:lpstr>特定の契約条項が付された地方債等の概要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'地方債等（返済期間別）'!Print_Area</vt:lpstr>
      <vt:lpstr>'地方債等（利率別）'!Print_Area</vt:lpstr>
      <vt:lpstr>投資及び出資金!Print_Area</vt:lpstr>
      <vt:lpstr>補助金等!Print_Area</vt:lpstr>
      <vt:lpstr>基金!Print_Titles</vt:lpstr>
      <vt:lpstr>有形固定資産!Print_Titles</vt:lpstr>
      <vt:lpstr>有形固定資産に係る行政目的別!Print_Titles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2021-03-26T00:45:23Z</cp:lastPrinted>
  <dcterms:modified xsi:type="dcterms:W3CDTF">2021-05-06T06:06:12Z</dcterms:modified>
</cp:coreProperties>
</file>