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sv-dm\各部署共有ファイル\01_総合政策部\財政課共有\B25：新公会計制度（財務4表）\【29年度財務書類】\10 完成\02 附属明細\"/>
    </mc:Choice>
  </mc:AlternateContent>
  <bookViews>
    <workbookView xWindow="480" yWindow="60" windowWidth="18075" windowHeight="9900"/>
  </bookViews>
  <sheets>
    <sheet name="有形固定資産" sheetId="4" r:id="rId1"/>
    <sheet name="有形固定資産に係る行政目的別明細" sheetId="5" r:id="rId2"/>
    <sheet name="投資及び出資金" sheetId="6" r:id="rId3"/>
    <sheet name="基金" sheetId="7" r:id="rId4"/>
    <sheet name="貸付金" sheetId="8" r:id="rId5"/>
    <sheet name="長期延滞債権" sheetId="9" r:id="rId6"/>
    <sheet name="未収金" sheetId="10" r:id="rId7"/>
    <sheet name="地方債等(借入先別)" sheetId="11" r:id="rId8"/>
    <sheet name="地方債(利率別)" sheetId="12" r:id="rId9"/>
    <sheet name="地方債(返済期間別)" sheetId="13" r:id="rId10"/>
    <sheet name="特定地方債" sheetId="15" r:id="rId11"/>
    <sheet name="引当金" sheetId="14" r:id="rId12"/>
    <sheet name="補助金等" sheetId="16" r:id="rId13"/>
    <sheet name="財源" sheetId="17" r:id="rId14"/>
    <sheet name="財源情報" sheetId="18" r:id="rId15"/>
    <sheet name="資金" sheetId="19" r:id="rId16"/>
  </sheets>
  <definedNames>
    <definedName name="_xlnm._FilterDatabase" localSheetId="12" hidden="1">補助金等!$A$5:$E$21</definedName>
    <definedName name="_xlnm.Print_Area" localSheetId="11">引当金!$A$1:$F$11</definedName>
    <definedName name="_xlnm.Print_Area" localSheetId="3">基金!$A$1:$G$43</definedName>
    <definedName name="_xlnm.Print_Area" localSheetId="13">財源!$A$1:$E$43</definedName>
    <definedName name="_xlnm.Print_Area" localSheetId="14">財源情報!$A$1:$F$11</definedName>
    <definedName name="_xlnm.Print_Area" localSheetId="9">'地方債(返済期間別)'!$A$1:$J$6</definedName>
    <definedName name="_xlnm.Print_Area" localSheetId="8">'地方債(利率別)'!$A$1:$I$6</definedName>
    <definedName name="_xlnm.Print_Area" localSheetId="7">'地方債等(借入先別)'!$A$1:$K$19</definedName>
    <definedName name="_xlnm.Print_Area" localSheetId="2">投資及び出資金!$A$1:$K$71</definedName>
    <definedName name="_xlnm.Print_Area" localSheetId="12">補助金等!$A$1:$E$24</definedName>
    <definedName name="_xlnm.Print_Area" localSheetId="0">有形固定資産!$A$1:$H$66</definedName>
    <definedName name="_xlnm.Print_Area" localSheetId="1">有形固定資産に係る行政目的別明細!$A$1:$J$66</definedName>
    <definedName name="_xlnm.Print_Titles" localSheetId="0">有形固定資産!$1:$5</definedName>
    <definedName name="_xlnm.Print_Titles" localSheetId="1">有形固定資産に係る行政目的別明細!$1:$5</definedName>
  </definedNames>
  <calcPr calcId="152511"/>
</workbook>
</file>

<file path=xl/calcChain.xml><?xml version="1.0" encoding="utf-8"?>
<calcChain xmlns="http://schemas.openxmlformats.org/spreadsheetml/2006/main">
  <c r="H7" i="18" l="1"/>
  <c r="R7" i="18"/>
  <c r="H8" i="18"/>
  <c r="R8" i="18"/>
  <c r="H9" i="18"/>
  <c r="R9" i="18"/>
  <c r="H10" i="18"/>
  <c r="R10" i="18"/>
  <c r="H11" i="18"/>
  <c r="R11" i="18"/>
  <c r="R12" i="18"/>
  <c r="R13" i="18"/>
  <c r="R14" i="18"/>
  <c r="R15" i="18"/>
  <c r="R16" i="18"/>
  <c r="R17" i="18"/>
  <c r="R18" i="18"/>
  <c r="R19" i="18"/>
  <c r="R20" i="18"/>
  <c r="K21" i="18"/>
  <c r="L21" i="18"/>
  <c r="M21" i="18"/>
  <c r="N21" i="18"/>
  <c r="O21" i="18"/>
  <c r="P21" i="18"/>
  <c r="R21" i="18" s="1"/>
  <c r="Q21" i="18"/>
</calcChain>
</file>

<file path=xl/sharedStrings.xml><?xml version="1.0" encoding="utf-8"?>
<sst xmlns="http://schemas.openxmlformats.org/spreadsheetml/2006/main" count="906" uniqueCount="393">
  <si>
    <t>有形固定資産の明細</t>
  </si>
  <si>
    <t>年度：平成29年度</t>
  </si>
  <si>
    <t>会計：全体会計</t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</si>
  <si>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</si>
  <si>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</si>
  <si>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</si>
  <si>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</si>
  <si>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</si>
  <si>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</si>
  <si>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</si>
  <si>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</si>
  <si>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</si>
  <si>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</si>
  <si>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</si>
  <si>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</si>
  <si>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</si>
  <si>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</si>
  <si>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</si>
  <si>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</si>
  <si>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</si>
  <si>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</si>
  <si>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</si>
  <si>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</si>
  <si>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</si>
  <si>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</si>
  <si>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</si>
  <si>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</si>
  <si>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</si>
  <si>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</si>
  <si>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</si>
  <si>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</si>
  <si>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</si>
  <si>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</si>
  <si>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</si>
  <si>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</si>
  <si>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</si>
  <si>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</si>
  <si>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</si>
  <si>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</si>
  <si>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</si>
  <si>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</si>
  <si>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</si>
  <si>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</si>
  <si>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</si>
  <si>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</si>
  <si>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</si>
  <si>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</si>
  <si>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</si>
  <si>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</si>
  <si>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</si>
  <si>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</si>
  <si>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</si>
  <si>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</si>
  <si>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</si>
  <si>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</si>
  <si>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</si>
  <si>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</si>
  <si>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</si>
  <si>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</si>
  <si>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</si>
  <si>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</si>
  <si>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</si>
  <si>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</si>
  <si>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</si>
  <si>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</si>
  <si>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</si>
  <si>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</si>
  <si>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</si>
  <si>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</si>
  <si>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</si>
  <si>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</si>
  <si>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</si>
  <si>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</si>
  <si>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自治体名：小松市</t>
    <rPh sb="5" eb="8">
      <t>コマツシ</t>
    </rPh>
    <phoneticPr fontId="5"/>
  </si>
  <si>
    <t xml:space="preserve"> - </t>
  </si>
  <si>
    <t>その他</t>
    <rPh sb="2" eb="3">
      <t>タ</t>
    </rPh>
    <phoneticPr fontId="5"/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</si>
  <si>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</si>
  <si>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</si>
  <si>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</si>
  <si>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</si>
  <si>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</si>
  <si>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</si>
  <si>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</si>
  <si>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自治体名：小松市</t>
    <rPh sb="5" eb="7">
      <t>コマツ</t>
    </rPh>
    <rPh sb="7" eb="8">
      <t>シ</t>
    </rPh>
    <phoneticPr fontId="5"/>
  </si>
  <si>
    <t>有形固定資産に係る行政目的別の明細</t>
  </si>
  <si>
    <t>合計</t>
    <rPh sb="0" eb="2">
      <t>ゴウケイ</t>
    </rPh>
    <phoneticPr fontId="5"/>
  </si>
  <si>
    <t>小計</t>
    <rPh sb="0" eb="2">
      <t>ショウケイ</t>
    </rPh>
    <phoneticPr fontId="5"/>
  </si>
  <si>
    <t>（財）石川県芸術文化協会</t>
    <rPh sb="1" eb="2">
      <t>ザイ</t>
    </rPh>
    <rPh sb="3" eb="6">
      <t>イシカワケン</t>
    </rPh>
    <rPh sb="6" eb="8">
      <t>ゲイジュツ</t>
    </rPh>
    <rPh sb="8" eb="10">
      <t>ブンカ</t>
    </rPh>
    <rPh sb="10" eb="12">
      <t>キョウカイ</t>
    </rPh>
    <phoneticPr fontId="5"/>
  </si>
  <si>
    <t>（財）いしかわまちづくりセンター</t>
    <rPh sb="1" eb="2">
      <t>ザイ</t>
    </rPh>
    <phoneticPr fontId="5"/>
  </si>
  <si>
    <t>（財）石川県緑化推進委員会</t>
    <rPh sb="1" eb="2">
      <t>ザイ</t>
    </rPh>
    <rPh sb="3" eb="6">
      <t>イシカワケン</t>
    </rPh>
    <rPh sb="6" eb="8">
      <t>リョクカ</t>
    </rPh>
    <rPh sb="8" eb="10">
      <t>スイシン</t>
    </rPh>
    <rPh sb="10" eb="13">
      <t>イインカイ</t>
    </rPh>
    <phoneticPr fontId="5"/>
  </si>
  <si>
    <t>（財）暴力団追放石川県民会議</t>
    <rPh sb="1" eb="2">
      <t>ザイ</t>
    </rPh>
    <rPh sb="3" eb="6">
      <t>ボウリョクダン</t>
    </rPh>
    <rPh sb="6" eb="8">
      <t>ツイホウ</t>
    </rPh>
    <rPh sb="8" eb="12">
      <t>イシカワケンミン</t>
    </rPh>
    <rPh sb="12" eb="14">
      <t>カイギ</t>
    </rPh>
    <phoneticPr fontId="5"/>
  </si>
  <si>
    <t>（財）石川県林業労働対策基金</t>
    <rPh sb="1" eb="2">
      <t>ザイ</t>
    </rPh>
    <rPh sb="3" eb="6">
      <t>イシカワケン</t>
    </rPh>
    <rPh sb="6" eb="8">
      <t>リンギョウ</t>
    </rPh>
    <rPh sb="8" eb="10">
      <t>ロウドウ</t>
    </rPh>
    <rPh sb="10" eb="12">
      <t>タイサク</t>
    </rPh>
    <rPh sb="12" eb="14">
      <t>キキン</t>
    </rPh>
    <phoneticPr fontId="5"/>
  </si>
  <si>
    <t>（財）石川県腎臓バンク</t>
    <rPh sb="1" eb="2">
      <t>ザイ</t>
    </rPh>
    <rPh sb="3" eb="6">
      <t>イシカワケン</t>
    </rPh>
    <rPh sb="6" eb="8">
      <t>ジンゾウ</t>
    </rPh>
    <phoneticPr fontId="5"/>
  </si>
  <si>
    <t>（財）石川県消防協会</t>
    <rPh sb="1" eb="2">
      <t>ザイ</t>
    </rPh>
    <rPh sb="3" eb="6">
      <t>イシカワケン</t>
    </rPh>
    <rPh sb="6" eb="8">
      <t>ショウボウ</t>
    </rPh>
    <rPh sb="8" eb="10">
      <t>キョウカイ</t>
    </rPh>
    <phoneticPr fontId="5"/>
  </si>
  <si>
    <t>（財）木場潟公園協会</t>
    <rPh sb="1" eb="2">
      <t>ザイ</t>
    </rPh>
    <rPh sb="3" eb="5">
      <t>キバ</t>
    </rPh>
    <rPh sb="5" eb="6">
      <t>ガタ</t>
    </rPh>
    <rPh sb="6" eb="8">
      <t>コウエン</t>
    </rPh>
    <rPh sb="8" eb="10">
      <t>キョウカイ</t>
    </rPh>
    <phoneticPr fontId="5"/>
  </si>
  <si>
    <t>（財）石川県農業振興担い手育成基金</t>
    <rPh sb="1" eb="2">
      <t>ザイ</t>
    </rPh>
    <rPh sb="3" eb="6">
      <t>イシカワケン</t>
    </rPh>
    <rPh sb="6" eb="8">
      <t>ノウギョウ</t>
    </rPh>
    <rPh sb="8" eb="10">
      <t>シンコウ</t>
    </rPh>
    <rPh sb="10" eb="11">
      <t>ニナ</t>
    </rPh>
    <rPh sb="12" eb="13">
      <t>テ</t>
    </rPh>
    <rPh sb="13" eb="15">
      <t>イクセイ</t>
    </rPh>
    <rPh sb="15" eb="17">
      <t>キキン</t>
    </rPh>
    <phoneticPr fontId="5"/>
  </si>
  <si>
    <t>（財）石川県文教会館</t>
    <rPh sb="1" eb="2">
      <t>ザイ</t>
    </rPh>
    <rPh sb="3" eb="6">
      <t>イシカワケン</t>
    </rPh>
    <rPh sb="6" eb="8">
      <t>ブンキョウ</t>
    </rPh>
    <rPh sb="8" eb="10">
      <t>カイカン</t>
    </rPh>
    <phoneticPr fontId="5"/>
  </si>
  <si>
    <t>（財）石川県産業創生支援機構</t>
    <rPh sb="1" eb="2">
      <t>ザイ</t>
    </rPh>
    <rPh sb="3" eb="6">
      <t>イシカワケン</t>
    </rPh>
    <rPh sb="6" eb="8">
      <t>サンギョウ</t>
    </rPh>
    <rPh sb="8" eb="10">
      <t>ソウセイ</t>
    </rPh>
    <rPh sb="10" eb="12">
      <t>シエン</t>
    </rPh>
    <rPh sb="12" eb="14">
      <t>キコウ</t>
    </rPh>
    <phoneticPr fontId="5"/>
  </si>
  <si>
    <t>（財）石川県繊維検査協会</t>
    <rPh sb="1" eb="2">
      <t>ザイ</t>
    </rPh>
    <rPh sb="3" eb="6">
      <t>イシカワケン</t>
    </rPh>
    <rPh sb="6" eb="8">
      <t>センイ</t>
    </rPh>
    <rPh sb="8" eb="10">
      <t>ケンサ</t>
    </rPh>
    <rPh sb="10" eb="12">
      <t>キョウカイ</t>
    </rPh>
    <phoneticPr fontId="5"/>
  </si>
  <si>
    <t>（財）石川県労働者信用基金協会</t>
    <rPh sb="1" eb="2">
      <t>ザイ</t>
    </rPh>
    <rPh sb="3" eb="6">
      <t>イシカワケン</t>
    </rPh>
    <rPh sb="6" eb="9">
      <t>ロウドウシャ</t>
    </rPh>
    <rPh sb="9" eb="11">
      <t>シンヨウ</t>
    </rPh>
    <rPh sb="11" eb="13">
      <t>キキン</t>
    </rPh>
    <rPh sb="13" eb="15">
      <t>キョウカイ</t>
    </rPh>
    <phoneticPr fontId="5"/>
  </si>
  <si>
    <t>石川県信用保証協会</t>
    <rPh sb="0" eb="3">
      <t>イシカワケン</t>
    </rPh>
    <rPh sb="3" eb="5">
      <t>シンヨウ</t>
    </rPh>
    <rPh sb="5" eb="7">
      <t>ホショウ</t>
    </rPh>
    <rPh sb="7" eb="9">
      <t>キョウカイ</t>
    </rPh>
    <phoneticPr fontId="5"/>
  </si>
  <si>
    <t>【出捐金】</t>
    <rPh sb="1" eb="2">
      <t>デ</t>
    </rPh>
    <rPh sb="2" eb="3">
      <t>エン</t>
    </rPh>
    <rPh sb="3" eb="4">
      <t>キン</t>
    </rPh>
    <phoneticPr fontId="5"/>
  </si>
  <si>
    <t>石川県下水道公社</t>
    <rPh sb="0" eb="3">
      <t>イシカワケン</t>
    </rPh>
    <rPh sb="3" eb="5">
      <t>ゲスイ</t>
    </rPh>
    <rPh sb="5" eb="6">
      <t>ミチ</t>
    </rPh>
    <rPh sb="6" eb="8">
      <t>コウシャ</t>
    </rPh>
    <phoneticPr fontId="9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</si>
  <si>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5"/>
  </si>
  <si>
    <t>石川県主要農産物種子協会</t>
    <rPh sb="0" eb="3">
      <t>イシカワケン</t>
    </rPh>
    <rPh sb="3" eb="5">
      <t>シュヨウ</t>
    </rPh>
    <rPh sb="5" eb="8">
      <t>ノウサンブツ</t>
    </rPh>
    <rPh sb="8" eb="10">
      <t>シュシ</t>
    </rPh>
    <rPh sb="10" eb="12">
      <t>キョウカイ</t>
    </rPh>
    <phoneticPr fontId="5"/>
  </si>
  <si>
    <t>南加賀ふるさと振興基金</t>
    <rPh sb="0" eb="1">
      <t>ミナミ</t>
    </rPh>
    <rPh sb="1" eb="3">
      <t>カガ</t>
    </rPh>
    <rPh sb="7" eb="9">
      <t>シンコウ</t>
    </rPh>
    <rPh sb="9" eb="11">
      <t>キキン</t>
    </rPh>
    <phoneticPr fontId="5"/>
  </si>
  <si>
    <t>（社）石川県労働者福祉協議会</t>
    <rPh sb="1" eb="2">
      <t>シャ</t>
    </rPh>
    <rPh sb="3" eb="6">
      <t>イシカワケン</t>
    </rPh>
    <rPh sb="6" eb="9">
      <t>ロウドウシャ</t>
    </rPh>
    <rPh sb="9" eb="11">
      <t>フクシ</t>
    </rPh>
    <rPh sb="11" eb="14">
      <t>キョウギカイ</t>
    </rPh>
    <phoneticPr fontId="5"/>
  </si>
  <si>
    <t>石川県酪農ヘルパー基金</t>
    <rPh sb="0" eb="3">
      <t>イシカワケン</t>
    </rPh>
    <rPh sb="3" eb="5">
      <t>ラクノウ</t>
    </rPh>
    <rPh sb="9" eb="11">
      <t>キキン</t>
    </rPh>
    <phoneticPr fontId="5"/>
  </si>
  <si>
    <t>（社）石川県防犯協会連合会</t>
    <rPh sb="1" eb="2">
      <t>シャ</t>
    </rPh>
    <rPh sb="3" eb="6">
      <t>イシカワケン</t>
    </rPh>
    <rPh sb="6" eb="8">
      <t>ボウハン</t>
    </rPh>
    <rPh sb="8" eb="10">
      <t>キョウカイ</t>
    </rPh>
    <rPh sb="10" eb="13">
      <t>レンゴウカイ</t>
    </rPh>
    <phoneticPr fontId="5"/>
  </si>
  <si>
    <t>石川県農業信用基金協会</t>
    <rPh sb="0" eb="3">
      <t>イシカワケン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5"/>
  </si>
  <si>
    <t>（社）石川県青果物価格安定資金協会</t>
    <rPh sb="1" eb="2">
      <t>シャ</t>
    </rPh>
    <rPh sb="3" eb="6">
      <t>イシカワケン</t>
    </rPh>
    <rPh sb="6" eb="9">
      <t>セイカブツ</t>
    </rPh>
    <rPh sb="9" eb="11">
      <t>カカク</t>
    </rPh>
    <rPh sb="11" eb="13">
      <t>アンテイ</t>
    </rPh>
    <rPh sb="13" eb="15">
      <t>シキン</t>
    </rPh>
    <rPh sb="15" eb="17">
      <t>キョウカイ</t>
    </rPh>
    <phoneticPr fontId="5"/>
  </si>
  <si>
    <t>かが森林組合</t>
    <rPh sb="2" eb="4">
      <t>シンリン</t>
    </rPh>
    <rPh sb="4" eb="6">
      <t>クミアイ</t>
    </rPh>
    <phoneticPr fontId="5"/>
  </si>
  <si>
    <t>【出資金】</t>
    <rPh sb="1" eb="4">
      <t>シュッシキン</t>
    </rPh>
    <phoneticPr fontId="5"/>
  </si>
  <si>
    <t>北国不動産㈱</t>
    <rPh sb="0" eb="2">
      <t>ホッコク</t>
    </rPh>
    <rPh sb="2" eb="5">
      <t>フドウサン</t>
    </rPh>
    <phoneticPr fontId="5"/>
  </si>
  <si>
    <t>北陸放送㈱</t>
    <rPh sb="0" eb="2">
      <t>ホクリク</t>
    </rPh>
    <rPh sb="2" eb="4">
      <t>ホウソウ</t>
    </rPh>
    <phoneticPr fontId="5"/>
  </si>
  <si>
    <t>㈱ラジオこまつ</t>
    <phoneticPr fontId="5"/>
  </si>
  <si>
    <t>㈱北陸メディアセンター</t>
    <rPh sb="1" eb="3">
      <t>ホクリク</t>
    </rPh>
    <phoneticPr fontId="5"/>
  </si>
  <si>
    <t>㈱テレビ小松</t>
    <rPh sb="4" eb="6">
      <t>コマツ</t>
    </rPh>
    <phoneticPr fontId="5"/>
  </si>
  <si>
    <t>㈱エフエム石川</t>
    <rPh sb="5" eb="7">
      <t>イシカワ</t>
    </rPh>
    <phoneticPr fontId="5"/>
  </si>
  <si>
    <t>北国リゾート開発㈱</t>
    <rPh sb="0" eb="2">
      <t>ホッコク</t>
    </rPh>
    <rPh sb="6" eb="8">
      <t>カイハツ</t>
    </rPh>
    <phoneticPr fontId="5"/>
  </si>
  <si>
    <t>北陸鉄道㈱</t>
    <rPh sb="0" eb="2">
      <t>ホクリク</t>
    </rPh>
    <rPh sb="2" eb="4">
      <t>テツドウ</t>
    </rPh>
    <phoneticPr fontId="5"/>
  </si>
  <si>
    <t>北陸エアターミナルビル㈱</t>
    <rPh sb="0" eb="2">
      <t>ホクリク</t>
    </rPh>
    <phoneticPr fontId="5"/>
  </si>
  <si>
    <t>【有価証券】</t>
    <rPh sb="1" eb="3">
      <t>ユウカ</t>
    </rPh>
    <rPh sb="3" eb="5">
      <t>ショウケン</t>
    </rPh>
    <phoneticPr fontId="5"/>
  </si>
  <si>
    <t>(参考)財産に関する_x000D_
調書記載額</t>
  </si>
  <si>
    <t>貸借対照表計上額_x000D_
(A) - (H)_x000D_
(I)</t>
  </si>
  <si>
    <t>強制評価減_x000D_
(H)</t>
  </si>
  <si>
    <t>実質価額_x000D_
(D) X (F)_x000D_
(G)</t>
  </si>
  <si>
    <t>出資割合(%)_x000D_
(A) / (E)_x000D_
(F)</t>
  </si>
  <si>
    <t>資本金_x000D_
(E)</t>
  </si>
  <si>
    <t>純資産額_x000D_
(B) - (C)_x000D_
(D)</t>
  </si>
  <si>
    <t>負債_x000D_
(C)</t>
  </si>
  <si>
    <t>資産_x000D_
(B)</t>
  </si>
  <si>
    <t>出資金額_x000D_
(A)</t>
  </si>
  <si>
    <t>相手先名</t>
  </si>
  <si>
    <t>(単位：円)</t>
    <rPh sb="4" eb="5">
      <t>エン</t>
    </rPh>
    <phoneticPr fontId="5"/>
  </si>
  <si>
    <t>市場価格のないもののうち連結対象団体以外に対するもの</t>
  </si>
  <si>
    <t>（財）こまつ看護学校</t>
    <rPh sb="1" eb="2">
      <t>ザイ</t>
    </rPh>
    <rPh sb="6" eb="8">
      <t>カンゴ</t>
    </rPh>
    <rPh sb="8" eb="10">
      <t>ガッコウ</t>
    </rPh>
    <phoneticPr fontId="5"/>
  </si>
  <si>
    <t>（財）小松市開発公社</t>
    <rPh sb="1" eb="2">
      <t>ザイ</t>
    </rPh>
    <rPh sb="3" eb="6">
      <t>コマツシ</t>
    </rPh>
    <rPh sb="6" eb="8">
      <t>カイハツ</t>
    </rPh>
    <rPh sb="8" eb="10">
      <t>コウシャ</t>
    </rPh>
    <phoneticPr fontId="5"/>
  </si>
  <si>
    <t>出資金　　小計</t>
    <rPh sb="0" eb="3">
      <t>シュッシキン</t>
    </rPh>
    <rPh sb="5" eb="7">
      <t>ショウケイ</t>
    </rPh>
    <phoneticPr fontId="5"/>
  </si>
  <si>
    <t>（財）小松市施設管理公社</t>
    <rPh sb="1" eb="2">
      <t>ザイ</t>
    </rPh>
    <rPh sb="3" eb="6">
      <t>コマツシ</t>
    </rPh>
    <rPh sb="6" eb="8">
      <t>シセツ</t>
    </rPh>
    <rPh sb="8" eb="10">
      <t>カンリ</t>
    </rPh>
    <rPh sb="10" eb="12">
      <t>コウシャ</t>
    </rPh>
    <phoneticPr fontId="5"/>
  </si>
  <si>
    <t>（有）蛍舞</t>
    <rPh sb="1" eb="2">
      <t>ア</t>
    </rPh>
    <rPh sb="3" eb="4">
      <t>ホタル</t>
    </rPh>
    <rPh sb="4" eb="5">
      <t>マイ</t>
    </rPh>
    <phoneticPr fontId="5"/>
  </si>
  <si>
    <t>（社福）小松市社会福祉協議会</t>
    <rPh sb="1" eb="3">
      <t>シャフク</t>
    </rPh>
    <rPh sb="4" eb="7">
      <t>コマツシ</t>
    </rPh>
    <rPh sb="7" eb="9">
      <t>シャカイ</t>
    </rPh>
    <rPh sb="9" eb="11">
      <t>フクシ</t>
    </rPh>
    <rPh sb="11" eb="14">
      <t>キョウギカイ</t>
    </rPh>
    <phoneticPr fontId="5"/>
  </si>
  <si>
    <t>小松市土地開発公社</t>
    <rPh sb="0" eb="3">
      <t>コマツシ</t>
    </rPh>
    <rPh sb="3" eb="5">
      <t>トチ</t>
    </rPh>
    <rPh sb="5" eb="7">
      <t>カイハツ</t>
    </rPh>
    <rPh sb="7" eb="9">
      <t>コウシャ</t>
    </rPh>
    <phoneticPr fontId="5"/>
  </si>
  <si>
    <t>有価証券　　小計</t>
    <rPh sb="0" eb="2">
      <t>ユウカ</t>
    </rPh>
    <rPh sb="2" eb="4">
      <t>ショウケン</t>
    </rPh>
    <rPh sb="6" eb="8">
      <t>ショウケイ</t>
    </rPh>
    <phoneticPr fontId="5"/>
  </si>
  <si>
    <t>㈱こまつ賑わいセンター</t>
    <rPh sb="4" eb="5">
      <t>ニギ</t>
    </rPh>
    <phoneticPr fontId="5"/>
  </si>
  <si>
    <t>投資損失引当金_x000D_
計上額_x000D_
(H)</t>
  </si>
  <si>
    <t>出資金額_x000D_
(貸借対照表計上額)_x000D_
(A)</t>
  </si>
  <si>
    <t>市場価格のないもののうち連結対象団体に対するもの</t>
  </si>
  <si>
    <t>大同工業㈱</t>
    <rPh sb="0" eb="2">
      <t>ダイドウ</t>
    </rPh>
    <rPh sb="2" eb="4">
      <t>コウギョウ</t>
    </rPh>
    <phoneticPr fontId="5"/>
  </si>
  <si>
    <t>評価差額_x000D_
(C) - (E)_x000D_
(F)</t>
  </si>
  <si>
    <t>取得原価_x000D_
(A) X (D)_x000D_
(E)</t>
  </si>
  <si>
    <t>取得単価_x000D_
(D)</t>
  </si>
  <si>
    <t>貸借対照表計上額_x000D_
(A) X (B)_x000D_
(C)</t>
  </si>
  <si>
    <t>時価単価_x000D_
(B)</t>
  </si>
  <si>
    <t>株数・口数など_x000D_
(A)</t>
  </si>
  <si>
    <t>銘柄名</t>
  </si>
  <si>
    <t>市場価格のあるもの</t>
  </si>
  <si>
    <t>会計名：全体会計</t>
    <rPh sb="0" eb="2">
      <t>カイケイ</t>
    </rPh>
    <rPh sb="2" eb="3">
      <t>ナ</t>
    </rPh>
    <rPh sb="4" eb="6">
      <t>ゼンタイ</t>
    </rPh>
    <rPh sb="6" eb="8">
      <t>カイケイ</t>
    </rPh>
    <phoneticPr fontId="5"/>
  </si>
  <si>
    <t>年度：平成29年度</t>
    <phoneticPr fontId="5"/>
  </si>
  <si>
    <t>投資及び出資金の明細</t>
  </si>
  <si>
    <t>合計</t>
    <phoneticPr fontId="5"/>
  </si>
  <si>
    <t>介護給付費準備基金</t>
    <rPh sb="0" eb="2">
      <t>カイゴ</t>
    </rPh>
    <rPh sb="2" eb="4">
      <t>キュウフ</t>
    </rPh>
    <rPh sb="4" eb="5">
      <t>ヒ</t>
    </rPh>
    <rPh sb="5" eb="7">
      <t>ジュンビ</t>
    </rPh>
    <rPh sb="7" eb="9">
      <t>キキン</t>
    </rPh>
    <phoneticPr fontId="5"/>
  </si>
  <si>
    <t>国民健康保険事業基金</t>
    <rPh sb="0" eb="6">
      <t>コクミンケンコウホケン</t>
    </rPh>
    <rPh sb="6" eb="8">
      <t>ジギョウ</t>
    </rPh>
    <rPh sb="8" eb="10">
      <t>キキン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</si>
  <si>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</si>
  <si>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国民健康保険高額療養費及び出産費資金貸付基金</t>
    <rPh sb="0" eb="2">
      <t>コクミン</t>
    </rPh>
    <rPh sb="2" eb="4">
      <t>ケンコウ</t>
    </rPh>
    <rPh sb="4" eb="6">
      <t>ホケン</t>
    </rPh>
    <rPh sb="6" eb="8">
      <t>コウガク</t>
    </rPh>
    <rPh sb="8" eb="11">
      <t>リョウヨウヒ</t>
    </rPh>
    <rPh sb="11" eb="12">
      <t>オヨ</t>
    </rPh>
    <rPh sb="13" eb="15">
      <t>シュッサン</t>
    </rPh>
    <rPh sb="15" eb="16">
      <t>ヒ</t>
    </rPh>
    <rPh sb="16" eb="18">
      <t>シキン</t>
    </rPh>
    <rPh sb="18" eb="20">
      <t>カシツケ</t>
    </rPh>
    <rPh sb="20" eb="22">
      <t>キキン</t>
    </rPh>
    <phoneticPr fontId="5"/>
  </si>
  <si>
    <t>高等教育振興基金</t>
    <rPh sb="0" eb="2">
      <t>コウトウ</t>
    </rPh>
    <rPh sb="2" eb="4">
      <t>キョウイク</t>
    </rPh>
    <rPh sb="4" eb="6">
      <t>シンコウ</t>
    </rPh>
    <rPh sb="6" eb="8">
      <t>キキン</t>
    </rPh>
    <phoneticPr fontId="13"/>
  </si>
  <si>
    <t>スポーツ振興基金</t>
  </si>
  <si>
    <t>美術品購入基金</t>
  </si>
  <si>
    <t>社会教育振興基金</t>
    <rPh sb="0" eb="2">
      <t>シャカイ</t>
    </rPh>
    <rPh sb="2" eb="4">
      <t>キョウイク</t>
    </rPh>
    <rPh sb="4" eb="6">
      <t>シンコウ</t>
    </rPh>
    <rPh sb="6" eb="8">
      <t>キキン</t>
    </rPh>
    <phoneticPr fontId="13"/>
  </si>
  <si>
    <t>文化振興基金（フローラルこまつ応援金）</t>
    <rPh sb="15" eb="17">
      <t>オウエン</t>
    </rPh>
    <rPh sb="17" eb="18">
      <t>キン</t>
    </rPh>
    <phoneticPr fontId="14"/>
  </si>
  <si>
    <t>文化振興基金（こまつ曳山交流館応援金）</t>
    <rPh sb="10" eb="12">
      <t>ヒキヤマ</t>
    </rPh>
    <rPh sb="12" eb="14">
      <t>コウリュウ</t>
    </rPh>
    <rPh sb="14" eb="15">
      <t>カン</t>
    </rPh>
    <rPh sb="15" eb="17">
      <t>オウエン</t>
    </rPh>
    <rPh sb="17" eb="18">
      <t>キン</t>
    </rPh>
    <phoneticPr fontId="14"/>
  </si>
  <si>
    <t>文化振興基金（曳山＆歌舞伎ッズ倶楽部応援金）</t>
    <rPh sb="7" eb="9">
      <t>ヒキヤマ</t>
    </rPh>
    <rPh sb="10" eb="13">
      <t>カブキ</t>
    </rPh>
    <rPh sb="15" eb="18">
      <t>クラブ</t>
    </rPh>
    <rPh sb="18" eb="20">
      <t>オウエン</t>
    </rPh>
    <rPh sb="20" eb="21">
      <t>キン</t>
    </rPh>
    <phoneticPr fontId="14"/>
  </si>
  <si>
    <t>文化振興基金</t>
  </si>
  <si>
    <t>未来教育推進基金（外国語教育）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ガイコクゴ</t>
    </rPh>
    <rPh sb="12" eb="14">
      <t>キョウイク</t>
    </rPh>
    <phoneticPr fontId="13"/>
  </si>
  <si>
    <t>未来教育推進基金（科学館管理運営）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カガクカン</t>
    </rPh>
    <rPh sb="12" eb="14">
      <t>カンリ</t>
    </rPh>
    <rPh sb="14" eb="16">
      <t>ウンエイ</t>
    </rPh>
    <phoneticPr fontId="13"/>
  </si>
  <si>
    <t>未来教育推進基金（科学館応援金）</t>
    <rPh sb="0" eb="2">
      <t>ミライ</t>
    </rPh>
    <rPh sb="2" eb="4">
      <t>キョウイク</t>
    </rPh>
    <rPh sb="4" eb="6">
      <t>スイシン</t>
    </rPh>
    <rPh sb="6" eb="8">
      <t>キキン</t>
    </rPh>
    <rPh sb="9" eb="12">
      <t>カガクカン</t>
    </rPh>
    <rPh sb="12" eb="14">
      <t>オウエン</t>
    </rPh>
    <rPh sb="14" eb="15">
      <t>キン</t>
    </rPh>
    <phoneticPr fontId="13"/>
  </si>
  <si>
    <t>未来教育推進基金</t>
    <rPh sb="0" eb="2">
      <t>ミライ</t>
    </rPh>
    <rPh sb="2" eb="4">
      <t>キョウイク</t>
    </rPh>
    <rPh sb="4" eb="6">
      <t>スイシン</t>
    </rPh>
    <rPh sb="6" eb="8">
      <t>キキン</t>
    </rPh>
    <phoneticPr fontId="13"/>
  </si>
  <si>
    <t>未来教育推進基金（勝木賞）</t>
    <rPh sb="0" eb="2">
      <t>ミライ</t>
    </rPh>
    <rPh sb="2" eb="4">
      <t>キョウイク</t>
    </rPh>
    <rPh sb="4" eb="6">
      <t>スイシン</t>
    </rPh>
    <rPh sb="6" eb="8">
      <t>キキン</t>
    </rPh>
    <phoneticPr fontId="13"/>
  </si>
  <si>
    <t>奨学金基金</t>
  </si>
  <si>
    <t>消防奨励基金</t>
    <rPh sb="0" eb="2">
      <t>ショウボウ</t>
    </rPh>
    <rPh sb="2" eb="4">
      <t>ショウレイ</t>
    </rPh>
    <rPh sb="4" eb="6">
      <t>キキン</t>
    </rPh>
    <phoneticPr fontId="13"/>
  </si>
  <si>
    <t>飛行場周辺地区定住促進基金</t>
    <rPh sb="0" eb="3">
      <t>ヒコウジョウ</t>
    </rPh>
    <rPh sb="3" eb="5">
      <t>シュウヘン</t>
    </rPh>
    <rPh sb="5" eb="7">
      <t>チク</t>
    </rPh>
    <rPh sb="7" eb="9">
      <t>テイジュウ</t>
    </rPh>
    <rPh sb="9" eb="11">
      <t>ソクシン</t>
    </rPh>
    <rPh sb="11" eb="13">
      <t>キキン</t>
    </rPh>
    <phoneticPr fontId="13"/>
  </si>
  <si>
    <t>千木野住宅団地汚水処理施設維持管理基金</t>
    <rPh sb="9" eb="11">
      <t>ショリ</t>
    </rPh>
    <rPh sb="11" eb="13">
      <t>シセツ</t>
    </rPh>
    <rPh sb="13" eb="15">
      <t>イジ</t>
    </rPh>
    <rPh sb="15" eb="17">
      <t>カンリ</t>
    </rPh>
    <rPh sb="17" eb="19">
      <t>キキン</t>
    </rPh>
    <phoneticPr fontId="13"/>
  </si>
  <si>
    <t>温泉施設整備基金</t>
  </si>
  <si>
    <t>産業人育成基金</t>
    <rPh sb="0" eb="2">
      <t>サンギョウ</t>
    </rPh>
    <rPh sb="2" eb="3">
      <t>ジン</t>
    </rPh>
    <rPh sb="3" eb="5">
      <t>イクセイ</t>
    </rPh>
    <rPh sb="5" eb="7">
      <t>キキン</t>
    </rPh>
    <phoneticPr fontId="13"/>
  </si>
  <si>
    <t>農林水産振興基金</t>
    <rPh sb="0" eb="2">
      <t>ノウリン</t>
    </rPh>
    <rPh sb="2" eb="4">
      <t>スイサン</t>
    </rPh>
    <rPh sb="4" eb="6">
      <t>シンコウ</t>
    </rPh>
    <rPh sb="6" eb="8">
      <t>キキン</t>
    </rPh>
    <phoneticPr fontId="13"/>
  </si>
  <si>
    <t>ごみ処理施設整備基金</t>
    <rPh sb="8" eb="10">
      <t>キキン</t>
    </rPh>
    <phoneticPr fontId="13"/>
  </si>
  <si>
    <t>母と子のけんこう推進基金（こども医療費）</t>
    <rPh sb="0" eb="1">
      <t>ハハ</t>
    </rPh>
    <rPh sb="2" eb="3">
      <t>コ</t>
    </rPh>
    <rPh sb="8" eb="10">
      <t>スイシン</t>
    </rPh>
    <rPh sb="10" eb="12">
      <t>キキン</t>
    </rPh>
    <rPh sb="16" eb="19">
      <t>イリョウヒ</t>
    </rPh>
    <phoneticPr fontId="13"/>
  </si>
  <si>
    <t>母と子のけんこう推進基金（子どもインフル）</t>
    <rPh sb="0" eb="1">
      <t>ハハ</t>
    </rPh>
    <rPh sb="2" eb="3">
      <t>コ</t>
    </rPh>
    <rPh sb="8" eb="10">
      <t>スイシン</t>
    </rPh>
    <rPh sb="10" eb="12">
      <t>キキン</t>
    </rPh>
    <rPh sb="13" eb="14">
      <t>コ</t>
    </rPh>
    <phoneticPr fontId="13"/>
  </si>
  <si>
    <t>母と子のけんこう推進基金（不育治療支援）</t>
    <rPh sb="0" eb="1">
      <t>ハハ</t>
    </rPh>
    <rPh sb="2" eb="3">
      <t>コ</t>
    </rPh>
    <rPh sb="8" eb="10">
      <t>スイシン</t>
    </rPh>
    <rPh sb="10" eb="12">
      <t>キキン</t>
    </rPh>
    <rPh sb="13" eb="14">
      <t>フ</t>
    </rPh>
    <rPh sb="14" eb="15">
      <t>イク</t>
    </rPh>
    <rPh sb="15" eb="17">
      <t>チリョウ</t>
    </rPh>
    <rPh sb="17" eb="19">
      <t>シエン</t>
    </rPh>
    <phoneticPr fontId="13"/>
  </si>
  <si>
    <t>母と子のけんこう推進基金（不妊治療支援）</t>
    <rPh sb="0" eb="1">
      <t>ハハ</t>
    </rPh>
    <rPh sb="2" eb="3">
      <t>コ</t>
    </rPh>
    <rPh sb="8" eb="10">
      <t>スイシン</t>
    </rPh>
    <rPh sb="10" eb="12">
      <t>キキン</t>
    </rPh>
    <rPh sb="13" eb="15">
      <t>フニン</t>
    </rPh>
    <rPh sb="15" eb="17">
      <t>チリョウ</t>
    </rPh>
    <rPh sb="17" eb="19">
      <t>シエン</t>
    </rPh>
    <phoneticPr fontId="13"/>
  </si>
  <si>
    <t>すこやかこまつ推進基金（がん検診）</t>
    <rPh sb="7" eb="9">
      <t>スイシン</t>
    </rPh>
    <rPh sb="9" eb="11">
      <t>キキン</t>
    </rPh>
    <rPh sb="14" eb="16">
      <t>ケンシン</t>
    </rPh>
    <phoneticPr fontId="13"/>
  </si>
  <si>
    <t>すこやかこまつ推進基金</t>
    <rPh sb="7" eb="9">
      <t>スイシン</t>
    </rPh>
    <rPh sb="9" eb="11">
      <t>キキン</t>
    </rPh>
    <phoneticPr fontId="13"/>
  </si>
  <si>
    <t>子ども福祉基金</t>
    <rPh sb="0" eb="1">
      <t>コ</t>
    </rPh>
    <rPh sb="3" eb="5">
      <t>フクシ</t>
    </rPh>
    <phoneticPr fontId="13"/>
  </si>
  <si>
    <t>社会福祉基金</t>
  </si>
  <si>
    <t>土地開発基金</t>
    <rPh sb="0" eb="2">
      <t>トチ</t>
    </rPh>
    <rPh sb="2" eb="4">
      <t>カイハツ</t>
    </rPh>
    <rPh sb="4" eb="6">
      <t>キキン</t>
    </rPh>
    <phoneticPr fontId="5"/>
  </si>
  <si>
    <t>国府台基金</t>
  </si>
  <si>
    <t>地域経済活性化対策基金</t>
    <rPh sb="9" eb="11">
      <t>キキン</t>
    </rPh>
    <phoneticPr fontId="13"/>
  </si>
  <si>
    <t>小松市減債基金</t>
    <rPh sb="0" eb="2">
      <t>コマツ</t>
    </rPh>
    <rPh sb="2" eb="3">
      <t>シ</t>
    </rPh>
    <rPh sb="3" eb="5">
      <t>ゲンサイ</t>
    </rPh>
    <rPh sb="5" eb="7">
      <t>キキン</t>
    </rPh>
    <phoneticPr fontId="5"/>
  </si>
  <si>
    <t>(参考)財産に関する_x000D_
調書記載額（単位：千円）</t>
    <rPh sb="18" eb="20">
      <t>タンイ</t>
    </rPh>
    <rPh sb="21" eb="22">
      <t>セン</t>
    </rPh>
    <rPh sb="22" eb="23">
      <t>エン</t>
    </rPh>
    <phoneticPr fontId="5"/>
  </si>
  <si>
    <t>合計_x000D_
(貸借対照表計上額)</t>
  </si>
  <si>
    <t>その他</t>
  </si>
  <si>
    <t>土地</t>
  </si>
  <si>
    <t>有価証券</t>
  </si>
  <si>
    <t>現金預金</t>
  </si>
  <si>
    <t>種類</t>
  </si>
  <si>
    <t>年度：平成29年度</t>
    <phoneticPr fontId="5"/>
  </si>
  <si>
    <t>基金の明細</t>
  </si>
  <si>
    <t>下水道排水設備工事貸付（下水道事業会計）</t>
    <rPh sb="12" eb="15">
      <t>ゲスイドウ</t>
    </rPh>
    <rPh sb="15" eb="17">
      <t>ジギョウ</t>
    </rPh>
    <rPh sb="17" eb="19">
      <t>カイケイ</t>
    </rPh>
    <phoneticPr fontId="5"/>
  </si>
  <si>
    <t>ほっと石川観光プラン推進ファンド創設資金</t>
    <rPh sb="3" eb="5">
      <t>イシカワ</t>
    </rPh>
    <rPh sb="5" eb="7">
      <t>カンコウ</t>
    </rPh>
    <rPh sb="10" eb="12">
      <t>スイシン</t>
    </rPh>
    <rPh sb="16" eb="18">
      <t>ソウセツ</t>
    </rPh>
    <rPh sb="18" eb="20">
      <t>シキン</t>
    </rPh>
    <phoneticPr fontId="5"/>
  </si>
  <si>
    <t>（社）石川県畜産協会寄託金</t>
    <rPh sb="1" eb="2">
      <t>シャ</t>
    </rPh>
    <rPh sb="3" eb="6">
      <t>イシカワケン</t>
    </rPh>
    <rPh sb="6" eb="8">
      <t>チクサン</t>
    </rPh>
    <rPh sb="8" eb="10">
      <t>キョウカイ</t>
    </rPh>
    <rPh sb="10" eb="13">
      <t>キタクキン</t>
    </rPh>
    <phoneticPr fontId="5"/>
  </si>
  <si>
    <t>国府台ふれあいドーム建設資金</t>
    <rPh sb="0" eb="1">
      <t>クニ</t>
    </rPh>
    <rPh sb="1" eb="2">
      <t>フ</t>
    </rPh>
    <rPh sb="2" eb="3">
      <t>ダイ</t>
    </rPh>
    <rPh sb="10" eb="12">
      <t>ケンセツ</t>
    </rPh>
    <rPh sb="12" eb="14">
      <t>シキン</t>
    </rPh>
    <phoneticPr fontId="5"/>
  </si>
  <si>
    <t>合併処理浄化槽排水設備工事</t>
    <rPh sb="0" eb="2">
      <t>ガッペイ</t>
    </rPh>
    <rPh sb="2" eb="4">
      <t>ショリ</t>
    </rPh>
    <rPh sb="4" eb="6">
      <t>ジョウカ</t>
    </rPh>
    <rPh sb="6" eb="7">
      <t>ソウ</t>
    </rPh>
    <rPh sb="7" eb="9">
      <t>ハイスイ</t>
    </rPh>
    <rPh sb="9" eb="11">
      <t>セツビ</t>
    </rPh>
    <rPh sb="11" eb="13">
      <t>コウジ</t>
    </rPh>
    <phoneticPr fontId="5"/>
  </si>
  <si>
    <t>立体駐車場償還金</t>
    <rPh sb="0" eb="2">
      <t>リッタイ</t>
    </rPh>
    <rPh sb="2" eb="4">
      <t>チュウシャ</t>
    </rPh>
    <rPh sb="4" eb="5">
      <t>ジョウ</t>
    </rPh>
    <rPh sb="5" eb="8">
      <t>ショウカンキン</t>
    </rPh>
    <phoneticPr fontId="5"/>
  </si>
  <si>
    <t>地域総合整備資金</t>
    <rPh sb="0" eb="2">
      <t>チイキ</t>
    </rPh>
    <rPh sb="2" eb="4">
      <t>ソウゴウ</t>
    </rPh>
    <rPh sb="4" eb="6">
      <t>セイビ</t>
    </rPh>
    <rPh sb="6" eb="8">
      <t>シキン</t>
    </rPh>
    <phoneticPr fontId="5"/>
  </si>
  <si>
    <t>徴収不能引当金_x000D_
計上額</t>
  </si>
  <si>
    <t>貸借対照表計上額</t>
  </si>
  <si>
    <t>(参考)_x000D_
貸付金計</t>
  </si>
  <si>
    <t>短期貸付金</t>
  </si>
  <si>
    <t>長期貸付金</t>
  </si>
  <si>
    <t>相手先名または種別</t>
  </si>
  <si>
    <t>年度：平成29年度</t>
    <phoneticPr fontId="5"/>
  </si>
  <si>
    <t>貸付金の明細</t>
  </si>
  <si>
    <t>小計</t>
    <rPh sb="0" eb="1">
      <t>ショウ</t>
    </rPh>
    <rPh sb="1" eb="2">
      <t>ケイ</t>
    </rPh>
    <phoneticPr fontId="5"/>
  </si>
  <si>
    <t>　　　保険料（税）</t>
    <rPh sb="3" eb="5">
      <t>ホケン</t>
    </rPh>
    <rPh sb="5" eb="6">
      <t>リョウ</t>
    </rPh>
    <rPh sb="7" eb="8">
      <t>ゼイ</t>
    </rPh>
    <phoneticPr fontId="5"/>
  </si>
  <si>
    <t>　　　都市計画税</t>
    <rPh sb="3" eb="5">
      <t>トシ</t>
    </rPh>
    <rPh sb="5" eb="7">
      <t>ケイカク</t>
    </rPh>
    <rPh sb="7" eb="8">
      <t>ゼイ</t>
    </rPh>
    <phoneticPr fontId="5"/>
  </si>
  <si>
    <t>　　　軽自動車税</t>
    <rPh sb="3" eb="7">
      <t>ケイジドウシャ</t>
    </rPh>
    <rPh sb="7" eb="8">
      <t>ゼイ</t>
    </rPh>
    <phoneticPr fontId="5"/>
  </si>
  <si>
    <t>　　　固定資産税</t>
    <rPh sb="3" eb="5">
      <t>コテイ</t>
    </rPh>
    <rPh sb="5" eb="8">
      <t>シサンゼイ</t>
    </rPh>
    <phoneticPr fontId="5"/>
  </si>
  <si>
    <t>　　　市民税　法人</t>
    <rPh sb="3" eb="5">
      <t>シミン</t>
    </rPh>
    <rPh sb="5" eb="6">
      <t>ゼイ</t>
    </rPh>
    <rPh sb="7" eb="9">
      <t>ホウジン</t>
    </rPh>
    <phoneticPr fontId="5"/>
  </si>
  <si>
    <t>　　　市民税　個人</t>
    <rPh sb="3" eb="5">
      <t>シミン</t>
    </rPh>
    <rPh sb="5" eb="6">
      <t>ゼイ</t>
    </rPh>
    <rPh sb="7" eb="9">
      <t>コジン</t>
    </rPh>
    <phoneticPr fontId="5"/>
  </si>
  <si>
    <t>税等未収金</t>
    <rPh sb="0" eb="2">
      <t>ゼイトウ</t>
    </rPh>
    <phoneticPr fontId="5"/>
  </si>
  <si>
    <t>【未収金】</t>
    <rPh sb="1" eb="4">
      <t>ミシュウキン</t>
    </rPh>
    <phoneticPr fontId="5"/>
  </si>
  <si>
    <t>小計</t>
  </si>
  <si>
    <t>　　　該当なし</t>
    <rPh sb="3" eb="5">
      <t>ガイトウ</t>
    </rPh>
    <phoneticPr fontId="5"/>
  </si>
  <si>
    <t>【貸付金】</t>
  </si>
  <si>
    <t>徴収不能引当金計上額</t>
  </si>
  <si>
    <t>会計：全体会計</t>
    <rPh sb="3" eb="5">
      <t>ゼンタイ</t>
    </rPh>
    <rPh sb="5" eb="7">
      <t>カイケイ</t>
    </rPh>
    <phoneticPr fontId="5"/>
  </si>
  <si>
    <t>長期延滞債権の明細</t>
  </si>
  <si>
    <t>　　　その他（病院事業会計分）</t>
    <rPh sb="5" eb="6">
      <t>タ</t>
    </rPh>
    <rPh sb="7" eb="9">
      <t>ビョウイン</t>
    </rPh>
    <rPh sb="9" eb="11">
      <t>ジギョウ</t>
    </rPh>
    <rPh sb="11" eb="13">
      <t>カイケイ</t>
    </rPh>
    <rPh sb="13" eb="14">
      <t>ブン</t>
    </rPh>
    <phoneticPr fontId="5"/>
  </si>
  <si>
    <t>　　　医業外収益</t>
    <rPh sb="3" eb="5">
      <t>イギョウ</t>
    </rPh>
    <rPh sb="5" eb="6">
      <t>ガイ</t>
    </rPh>
    <rPh sb="6" eb="8">
      <t>シュウエキ</t>
    </rPh>
    <phoneticPr fontId="5"/>
  </si>
  <si>
    <t>　　　医業収益</t>
    <rPh sb="3" eb="5">
      <t>イギョウ</t>
    </rPh>
    <rPh sb="5" eb="7">
      <t>シュウエキ</t>
    </rPh>
    <phoneticPr fontId="5"/>
  </si>
  <si>
    <t>　　　その他（下水道事業会計分）</t>
    <rPh sb="5" eb="6">
      <t>タ</t>
    </rPh>
    <rPh sb="7" eb="10">
      <t>ゲスイドウ</t>
    </rPh>
    <rPh sb="10" eb="12">
      <t>ジギョウ</t>
    </rPh>
    <rPh sb="12" eb="14">
      <t>カイケイ</t>
    </rPh>
    <rPh sb="14" eb="15">
      <t>ブン</t>
    </rPh>
    <phoneticPr fontId="5"/>
  </si>
  <si>
    <t>　　　営業外収益</t>
    <rPh sb="3" eb="5">
      <t>エイギョウ</t>
    </rPh>
    <rPh sb="5" eb="6">
      <t>ガイ</t>
    </rPh>
    <rPh sb="6" eb="8">
      <t>シュウエキ</t>
    </rPh>
    <phoneticPr fontId="5"/>
  </si>
  <si>
    <t>　　　営業収益</t>
    <rPh sb="3" eb="5">
      <t>エイギョウ</t>
    </rPh>
    <rPh sb="5" eb="7">
      <t>シュウエキ</t>
    </rPh>
    <phoneticPr fontId="5"/>
  </si>
  <si>
    <t>　　　その他経常収益</t>
    <rPh sb="5" eb="6">
      <t>タ</t>
    </rPh>
    <rPh sb="6" eb="8">
      <t>ケイジョウ</t>
    </rPh>
    <rPh sb="8" eb="10">
      <t>シュウエキ</t>
    </rPh>
    <phoneticPr fontId="5"/>
  </si>
  <si>
    <t>　　　使用料及び手数料</t>
    <rPh sb="3" eb="6">
      <t>シヨウリョウ</t>
    </rPh>
    <rPh sb="6" eb="7">
      <t>オヨ</t>
    </rPh>
    <rPh sb="8" eb="11">
      <t>テスウリョウ</t>
    </rPh>
    <phoneticPr fontId="5"/>
  </si>
  <si>
    <t>その他の未収金</t>
    <rPh sb="2" eb="3">
      <t>タ</t>
    </rPh>
    <rPh sb="4" eb="6">
      <t>ミシュウ</t>
    </rPh>
    <phoneticPr fontId="5"/>
  </si>
  <si>
    <t>　　　児童福祉費負担金</t>
    <rPh sb="3" eb="5">
      <t>ジドウ</t>
    </rPh>
    <rPh sb="5" eb="7">
      <t>フクシ</t>
    </rPh>
    <rPh sb="7" eb="8">
      <t>ヒ</t>
    </rPh>
    <rPh sb="8" eb="11">
      <t>フタンキン</t>
    </rPh>
    <phoneticPr fontId="5"/>
  </si>
  <si>
    <t>　　　入湯税</t>
    <rPh sb="3" eb="5">
      <t>ニュウトウ</t>
    </rPh>
    <rPh sb="5" eb="6">
      <t>ゼイ</t>
    </rPh>
    <phoneticPr fontId="5"/>
  </si>
  <si>
    <t>未収金の明細</t>
  </si>
  <si>
    <t>　合計</t>
  </si>
  <si>
    <t>　その他</t>
  </si>
  <si>
    <t>　退職手当債</t>
  </si>
  <si>
    <t>　減税補てん債</t>
  </si>
  <si>
    <t>　臨時財政対策債</t>
  </si>
  <si>
    <t>【特別分】</t>
  </si>
  <si>
    <t>　一般単独事業</t>
  </si>
  <si>
    <t>　教育・福祉施設</t>
  </si>
  <si>
    <t>　災害復旧</t>
  </si>
  <si>
    <t>　公営住宅建設</t>
  </si>
  <si>
    <t>　一般公共事業</t>
  </si>
  <si>
    <t>【通常分】</t>
  </si>
  <si>
    <t>うち住民公募債</t>
  </si>
  <si>
    <t>うち共同発行債</t>
  </si>
  <si>
    <t>うち1年内償還予定</t>
  </si>
  <si>
    <t>地方公募債</t>
  </si>
  <si>
    <t>その他の_x000D_
金融機関</t>
  </si>
  <si>
    <t>市中銀行</t>
  </si>
  <si>
    <t>地方公共団体_x000D_
金融機構</t>
  </si>
  <si>
    <t>政府資金</t>
  </si>
  <si>
    <t>地方債等残高</t>
  </si>
  <si>
    <t>会計：全体会計</t>
    <rPh sb="0" eb="2">
      <t>カイケイ</t>
    </rPh>
    <rPh sb="3" eb="5">
      <t>ゼンタイ</t>
    </rPh>
    <rPh sb="5" eb="7">
      <t>カイケイ</t>
    </rPh>
    <phoneticPr fontId="5"/>
  </si>
  <si>
    <t>年度：平成29年度</t>
    <phoneticPr fontId="5"/>
  </si>
  <si>
    <t>地方債等（借入先別）の明細</t>
  </si>
  <si>
    <t>(参考)_x000D_
加重平均_x000D_
利率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</si>
  <si>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</si>
  <si>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</si>
  <si>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</si>
  <si>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</si>
  <si>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</si>
  <si>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</si>
  <si>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</si>
  <si>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地方債等（利率別）の明細</t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</si>
  <si>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</si>
  <si>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</si>
  <si>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</si>
  <si>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</si>
  <si>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</si>
  <si>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</si>
  <si>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</si>
  <si>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</si>
  <si>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</si>
  <si>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自治体名：小松市</t>
  </si>
  <si>
    <t>地方債等（返済期間別）の明細</t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</si>
  <si>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</si>
  <si>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</si>
  <si>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賞与等引当金</t>
    <rPh sb="0" eb="3">
      <t>ショウヨトウ</t>
    </rPh>
    <rPh sb="3" eb="5">
      <t>ヒキアテ</t>
    </rPh>
    <rPh sb="5" eb="6">
      <t>キン</t>
    </rPh>
    <phoneticPr fontId="5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</si>
  <si>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5"/>
  </si>
  <si>
    <t>目的使用</t>
  </si>
  <si>
    <t>本年度末残高</t>
  </si>
  <si>
    <t>本年度減少額</t>
  </si>
  <si>
    <t>本年度増加額</t>
  </si>
  <si>
    <t>前年度末残高</t>
  </si>
  <si>
    <t>引当金の明細</t>
  </si>
  <si>
    <t>－</t>
    <phoneticPr fontId="5"/>
  </si>
  <si>
    <t>契約条項の概要</t>
  </si>
  <si>
    <t>特定の契約条項が_x000D_
付された地方債等残高</t>
  </si>
  <si>
    <t>特定の契約条項が付された地方債等の概要</t>
  </si>
  <si>
    <t>相殺消去</t>
    <rPh sb="0" eb="2">
      <t>ソウサイ</t>
    </rPh>
    <rPh sb="2" eb="4">
      <t>ショウキョ</t>
    </rPh>
    <phoneticPr fontId="5"/>
  </si>
  <si>
    <t>単純合計</t>
    <rPh sb="0" eb="2">
      <t>タンジュン</t>
    </rPh>
    <rPh sb="2" eb="4">
      <t>ゴウケイ</t>
    </rPh>
    <phoneticPr fontId="5"/>
  </si>
  <si>
    <t>計</t>
  </si>
  <si>
    <t>小松飛行場周辺整備協議会</t>
  </si>
  <si>
    <t>飛行場周辺対策費</t>
  </si>
  <si>
    <t>小松市施設管理公社</t>
  </si>
  <si>
    <t>施設管理公社管理運営費</t>
  </si>
  <si>
    <t>地区組織</t>
    <rPh sb="0" eb="2">
      <t>チク</t>
    </rPh>
    <rPh sb="2" eb="4">
      <t>ソシキ</t>
    </rPh>
    <phoneticPr fontId="5"/>
  </si>
  <si>
    <t>多面的機能支払費</t>
  </si>
  <si>
    <t>児童クラブ運営協議会等</t>
    <rPh sb="0" eb="2">
      <t>ジドウ</t>
    </rPh>
    <rPh sb="5" eb="7">
      <t>ウンエイ</t>
    </rPh>
    <rPh sb="7" eb="10">
      <t>キョウギカイ</t>
    </rPh>
    <rPh sb="10" eb="11">
      <t>トウ</t>
    </rPh>
    <phoneticPr fontId="5"/>
  </si>
  <si>
    <t>放課後児童クラブ運営費</t>
  </si>
  <si>
    <t>石川県後期高齢者医療広域連合</t>
  </si>
  <si>
    <t>後期高齢者医療給付費負担金</t>
  </si>
  <si>
    <t>その他の補助金等</t>
  </si>
  <si>
    <t>鉄道建設・運輸施設整備支援機構</t>
    <rPh sb="0" eb="2">
      <t>テツドウ</t>
    </rPh>
    <rPh sb="2" eb="4">
      <t>ケンセツ</t>
    </rPh>
    <rPh sb="5" eb="7">
      <t>ウンユ</t>
    </rPh>
    <rPh sb="7" eb="9">
      <t>シセツ</t>
    </rPh>
    <rPh sb="9" eb="11">
      <t>セイビ</t>
    </rPh>
    <rPh sb="11" eb="13">
      <t>シエン</t>
    </rPh>
    <rPh sb="13" eb="15">
      <t>キコウ</t>
    </rPh>
    <phoneticPr fontId="5"/>
  </si>
  <si>
    <t>北陸新幹線建設推進費</t>
  </si>
  <si>
    <t>支給対象者</t>
    <rPh sb="0" eb="2">
      <t>シキュウ</t>
    </rPh>
    <rPh sb="2" eb="4">
      <t>タイショウ</t>
    </rPh>
    <rPh sb="4" eb="5">
      <t>シャ</t>
    </rPh>
    <phoneticPr fontId="5"/>
  </si>
  <si>
    <t>定住促進費</t>
  </si>
  <si>
    <t>民間企業等</t>
    <rPh sb="0" eb="2">
      <t>ミンカン</t>
    </rPh>
    <rPh sb="2" eb="4">
      <t>キギョウ</t>
    </rPh>
    <rPh sb="4" eb="5">
      <t>トウ</t>
    </rPh>
    <phoneticPr fontId="5"/>
  </si>
  <si>
    <t>小松駅南ブロック複合施設建設助成費</t>
  </si>
  <si>
    <t>（仮称）九谷焼創作工房整備費</t>
  </si>
  <si>
    <t>企業立地助成費</t>
  </si>
  <si>
    <t>社会福祉法人</t>
    <rPh sb="0" eb="2">
      <t>シャカイ</t>
    </rPh>
    <rPh sb="2" eb="4">
      <t>フクシ</t>
    </rPh>
    <rPh sb="4" eb="6">
      <t>ホウジン</t>
    </rPh>
    <phoneticPr fontId="5"/>
  </si>
  <si>
    <t>認定こども園等施設整備補助金</t>
    <rPh sb="0" eb="2">
      <t>ニンテイ</t>
    </rPh>
    <rPh sb="5" eb="6">
      <t>エン</t>
    </rPh>
    <rPh sb="6" eb="7">
      <t>トウ</t>
    </rPh>
    <rPh sb="7" eb="9">
      <t>シセツ</t>
    </rPh>
    <rPh sb="9" eb="11">
      <t>セイビ</t>
    </rPh>
    <rPh sb="11" eb="13">
      <t>ホジョ</t>
    </rPh>
    <rPh sb="13" eb="14">
      <t>キン</t>
    </rPh>
    <phoneticPr fontId="5"/>
  </si>
  <si>
    <t>石川県</t>
    <rPh sb="0" eb="3">
      <t>イシカワケン</t>
    </rPh>
    <phoneticPr fontId="5"/>
  </si>
  <si>
    <t>県営事業負担金</t>
    <rPh sb="0" eb="2">
      <t>ケンエイ</t>
    </rPh>
    <rPh sb="2" eb="4">
      <t>ジギョウ</t>
    </rPh>
    <rPh sb="4" eb="7">
      <t>フタンキン</t>
    </rPh>
    <phoneticPr fontId="5"/>
  </si>
  <si>
    <t>他団体への公共施設等整備補助金等_x000D_
(所有外資産分)</t>
  </si>
  <si>
    <t>支出目的</t>
  </si>
  <si>
    <t>金額</t>
  </si>
  <si>
    <t>相手先</t>
  </si>
  <si>
    <t>名称</t>
  </si>
  <si>
    <t>補助金等の明細</t>
    <phoneticPr fontId="5"/>
  </si>
  <si>
    <t>国県等補助金</t>
    <phoneticPr fontId="5"/>
  </si>
  <si>
    <t>税収等</t>
    <phoneticPr fontId="5"/>
  </si>
  <si>
    <t>県支出金</t>
    <rPh sb="0" eb="1">
      <t>ケン</t>
    </rPh>
    <rPh sb="1" eb="4">
      <t>シシュツキン</t>
    </rPh>
    <phoneticPr fontId="5"/>
  </si>
  <si>
    <t>国庫支出金</t>
    <rPh sb="0" eb="2">
      <t>コッコ</t>
    </rPh>
    <rPh sb="2" eb="5">
      <t>シシュツキン</t>
    </rPh>
    <phoneticPr fontId="5"/>
  </si>
  <si>
    <t>経常的_x000D_
補助金</t>
  </si>
  <si>
    <t>資本的_x000D_
補助金</t>
  </si>
  <si>
    <t>国県等補助金</t>
  </si>
  <si>
    <t>他会計繰入金</t>
    <rPh sb="0" eb="1">
      <t>ホカ</t>
    </rPh>
    <rPh sb="1" eb="3">
      <t>カイケイ</t>
    </rPh>
    <rPh sb="3" eb="5">
      <t>クリイレ</t>
    </rPh>
    <rPh sb="5" eb="6">
      <t>キン</t>
    </rPh>
    <phoneticPr fontId="5"/>
  </si>
  <si>
    <t>長期前受金戻入</t>
    <rPh sb="0" eb="2">
      <t>チョウキ</t>
    </rPh>
    <rPh sb="2" eb="4">
      <t>マエウ</t>
    </rPh>
    <rPh sb="4" eb="5">
      <t>キン</t>
    </rPh>
    <rPh sb="5" eb="6">
      <t>モド</t>
    </rPh>
    <rPh sb="6" eb="7">
      <t>イ</t>
    </rPh>
    <phoneticPr fontId="5"/>
  </si>
  <si>
    <t>後期高齢者医療保険料</t>
    <phoneticPr fontId="5"/>
  </si>
  <si>
    <t>前期高齢者交付金</t>
    <phoneticPr fontId="5"/>
  </si>
  <si>
    <t>共同事業交付金</t>
    <phoneticPr fontId="5"/>
  </si>
  <si>
    <t>療養給付費等交付金</t>
    <phoneticPr fontId="5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</si>
  <si>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5"/>
  </si>
  <si>
    <t>税収等</t>
  </si>
  <si>
    <t>特別会計</t>
    <rPh sb="0" eb="2">
      <t>トクベツ</t>
    </rPh>
    <rPh sb="2" eb="4">
      <t>カイケイ</t>
    </rPh>
    <phoneticPr fontId="5"/>
  </si>
  <si>
    <t>分担金及び負担金</t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</si>
  <si>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</si>
  <si>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</si>
  <si>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地方交付税</t>
    <rPh sb="0" eb="2">
      <t>チホウ</t>
    </rPh>
    <rPh sb="2" eb="5">
      <t>コウフゼイ</t>
    </rPh>
    <phoneticPr fontId="5"/>
  </si>
  <si>
    <t>地方税</t>
    <rPh sb="0" eb="3">
      <t>チホウゼイ</t>
    </rPh>
    <phoneticPr fontId="5"/>
  </si>
  <si>
    <t>一般会計等</t>
    <rPh sb="4" eb="5">
      <t>トウ</t>
    </rPh>
    <phoneticPr fontId="5"/>
  </si>
  <si>
    <t>財源の内容</t>
  </si>
  <si>
    <t>会計</t>
  </si>
  <si>
    <t>財源の明細</t>
  </si>
  <si>
    <t>売却収入の簿価</t>
    <rPh sb="0" eb="2">
      <t>バイキャク</t>
    </rPh>
    <rPh sb="2" eb="4">
      <t>シュウニュウ</t>
    </rPh>
    <rPh sb="5" eb="7">
      <t>ボカ</t>
    </rPh>
    <phoneticPr fontId="5"/>
  </si>
  <si>
    <t>除却損</t>
    <rPh sb="0" eb="2">
      <t>ジョキャク</t>
    </rPh>
    <rPh sb="2" eb="3">
      <t>ソン</t>
    </rPh>
    <phoneticPr fontId="5"/>
  </si>
  <si>
    <t>投資損失引当金繰入額</t>
    <rPh sb="0" eb="2">
      <t>トウシ</t>
    </rPh>
    <rPh sb="2" eb="4">
      <t>ソンシツ</t>
    </rPh>
    <rPh sb="4" eb="6">
      <t>ヒキアテ</t>
    </rPh>
    <rPh sb="6" eb="7">
      <t>キン</t>
    </rPh>
    <rPh sb="7" eb="9">
      <t>クリイレ</t>
    </rPh>
    <rPh sb="9" eb="10">
      <t>ガク</t>
    </rPh>
    <phoneticPr fontId="5"/>
  </si>
  <si>
    <t>未収入金期末(税収等以外)</t>
    <rPh sb="0" eb="1">
      <t>ミ</t>
    </rPh>
    <rPh sb="1" eb="2">
      <t>シュウ</t>
    </rPh>
    <rPh sb="2" eb="4">
      <t>ニュウキン</t>
    </rPh>
    <rPh sb="4" eb="6">
      <t>キマツ</t>
    </rPh>
    <rPh sb="7" eb="9">
      <t>ゼイシュウ</t>
    </rPh>
    <rPh sb="9" eb="10">
      <t>トウ</t>
    </rPh>
    <rPh sb="10" eb="12">
      <t>イガイ</t>
    </rPh>
    <phoneticPr fontId="5"/>
  </si>
  <si>
    <t>未収入金期首(税収等以外)</t>
    <rPh sb="0" eb="1">
      <t>ミ</t>
    </rPh>
    <rPh sb="1" eb="2">
      <t>シュウ</t>
    </rPh>
    <rPh sb="2" eb="4">
      <t>ニュウキン</t>
    </rPh>
    <rPh sb="4" eb="6">
      <t>キシュ</t>
    </rPh>
    <rPh sb="7" eb="9">
      <t>ゼイシュウ</t>
    </rPh>
    <rPh sb="9" eb="10">
      <t>トウ</t>
    </rPh>
    <rPh sb="10" eb="12">
      <t>イガイ</t>
    </rPh>
    <phoneticPr fontId="5"/>
  </si>
  <si>
    <t>損失補償等引当金繰入額</t>
    <rPh sb="0" eb="2">
      <t>ソンシツ</t>
    </rPh>
    <rPh sb="2" eb="5">
      <t>ホショウトウ</t>
    </rPh>
    <rPh sb="5" eb="7">
      <t>ヒキアテ</t>
    </rPh>
    <rPh sb="7" eb="8">
      <t>キン</t>
    </rPh>
    <rPh sb="8" eb="10">
      <t>クリイレ</t>
    </rPh>
    <rPh sb="10" eb="11">
      <t>ガク</t>
    </rPh>
    <phoneticPr fontId="5"/>
  </si>
  <si>
    <t>徴収不能引当金繰入額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クリイレ</t>
    </rPh>
    <rPh sb="9" eb="10">
      <t>ガク</t>
    </rPh>
    <phoneticPr fontId="5"/>
  </si>
  <si>
    <t>退職手当引当金繰入額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9" eb="10">
      <t>ガク</t>
    </rPh>
    <phoneticPr fontId="5"/>
  </si>
  <si>
    <t>賞与引当金繰入額</t>
    <rPh sb="0" eb="2">
      <t>ショウヨ</t>
    </rPh>
    <rPh sb="2" eb="4">
      <t>ヒキアテ</t>
    </rPh>
    <rPh sb="4" eb="5">
      <t>キン</t>
    </rPh>
    <rPh sb="5" eb="7">
      <t>クリイレ</t>
    </rPh>
    <rPh sb="7" eb="8">
      <t>ガク</t>
    </rPh>
    <phoneticPr fontId="5"/>
  </si>
  <si>
    <t>貸付金・基金等の増加</t>
  </si>
  <si>
    <t>有形固定資産等の増加</t>
  </si>
  <si>
    <t>減価償却費</t>
    <rPh sb="0" eb="2">
      <t>ゲンカ</t>
    </rPh>
    <rPh sb="2" eb="4">
      <t>ショウキャク</t>
    </rPh>
    <rPh sb="4" eb="5">
      <t>ヒ</t>
    </rPh>
    <phoneticPr fontId="5"/>
  </si>
  <si>
    <t>純行政コスト</t>
  </si>
  <si>
    <t>全体</t>
    <rPh sb="0" eb="2">
      <t>ゼンタイ</t>
    </rPh>
    <phoneticPr fontId="5"/>
  </si>
  <si>
    <t>病院</t>
    <rPh sb="0" eb="2">
      <t>ビョウイン</t>
    </rPh>
    <phoneticPr fontId="5"/>
  </si>
  <si>
    <t>下水</t>
    <rPh sb="0" eb="2">
      <t>ゲスイ</t>
    </rPh>
    <phoneticPr fontId="5"/>
  </si>
  <si>
    <t>水道</t>
    <rPh sb="0" eb="2">
      <t>スイドウ</t>
    </rPh>
    <phoneticPr fontId="5"/>
  </si>
  <si>
    <t>後期</t>
    <rPh sb="0" eb="2">
      <t>コウキ</t>
    </rPh>
    <phoneticPr fontId="5"/>
  </si>
  <si>
    <t>介護</t>
    <rPh sb="0" eb="2">
      <t>カイゴ</t>
    </rPh>
    <phoneticPr fontId="5"/>
  </si>
  <si>
    <t>国保</t>
    <rPh sb="0" eb="2">
      <t>コクホ</t>
    </rPh>
    <phoneticPr fontId="5"/>
  </si>
  <si>
    <t>一般会計等</t>
    <rPh sb="0" eb="2">
      <t>イッパン</t>
    </rPh>
    <rPh sb="2" eb="5">
      <t>カイケイトウ</t>
    </rPh>
    <phoneticPr fontId="5"/>
  </si>
  <si>
    <t>地方債等</t>
  </si>
  <si>
    <t>内訳</t>
  </si>
  <si>
    <t>（単位：円）</t>
    <phoneticPr fontId="5"/>
  </si>
  <si>
    <t>財源情報の明細</t>
  </si>
  <si>
    <t>歳計外現金</t>
    <rPh sb="0" eb="2">
      <t>サイケイ</t>
    </rPh>
    <rPh sb="2" eb="3">
      <t>ガイ</t>
    </rPh>
    <rPh sb="3" eb="5">
      <t>ゲンキン</t>
    </rPh>
    <phoneticPr fontId="5"/>
  </si>
  <si>
    <t>現金</t>
    <rPh sb="0" eb="2">
      <t>ゲンキン</t>
    </rPh>
    <phoneticPr fontId="5"/>
  </si>
  <si>
    <t>【一般会計等】</t>
    <rPh sb="1" eb="3">
      <t>イッパン</t>
    </rPh>
    <rPh sb="3" eb="5">
      <t>カイケイ</t>
    </rPh>
    <rPh sb="5" eb="6">
      <t>トウ</t>
    </rPh>
    <phoneticPr fontId="5"/>
  </si>
  <si>
    <t>資金の明細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</si>
</sst>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.0%"/>
    <numFmt numFmtId="177" formatCode="0.000%"/>
  </numFmts>
  <fonts count="23"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9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b/>
      <sz val="18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游ゴシック"/>
      <family val="2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b/>
      <sz val="10"/>
      <color theme="1"/>
      <name val="游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150">
    <xf numFmtId="0" fontId="0" fillId="0" borderId="0" xfId="0"/>
    <xf numFmtId="3" fontId="2" fillId="0" borderId="0" xfId="0" applyNumberFormat="1" applyFont="1"/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right"/>
    </xf>
    <xf numFmtId="3" fontId="4" fillId="2" borderId="1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3" fontId="3" fillId="0" borderId="1" xfId="0" applyNumberFormat="1" applyFont="1" applyBorder="1" applyAlignment="1">
      <alignment horizontal="left" vertical="center"/>
    </xf>
    <xf numFmtId="41" fontId="3" fillId="0" borderId="1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38" fontId="7" fillId="0" borderId="0" xfId="1" applyFont="1" applyAlignment="1"/>
    <xf numFmtId="176" fontId="7" fillId="0" borderId="0" xfId="1" applyNumberFormat="1" applyFont="1" applyAlignment="1"/>
    <xf numFmtId="38" fontId="7" fillId="3" borderId="0" xfId="1" applyFont="1" applyFill="1" applyBorder="1" applyAlignment="1">
      <alignment horizontal="right" vertical="center"/>
    </xf>
    <xf numFmtId="176" fontId="7" fillId="3" borderId="0" xfId="2" applyNumberFormat="1" applyFont="1" applyFill="1" applyBorder="1" applyAlignment="1">
      <alignment horizontal="right" vertical="center"/>
    </xf>
    <xf numFmtId="41" fontId="7" fillId="3" borderId="1" xfId="1" applyNumberFormat="1" applyFont="1" applyFill="1" applyBorder="1" applyAlignment="1">
      <alignment horizontal="right" vertical="center"/>
    </xf>
    <xf numFmtId="176" fontId="7" fillId="3" borderId="1" xfId="2" applyNumberFormat="1" applyFont="1" applyFill="1" applyBorder="1" applyAlignment="1">
      <alignment horizontal="right" vertical="center"/>
    </xf>
    <xf numFmtId="38" fontId="7" fillId="3" borderId="1" xfId="1" applyFont="1" applyFill="1" applyBorder="1" applyAlignment="1">
      <alignment horizontal="center" vertical="center"/>
    </xf>
    <xf numFmtId="38" fontId="7" fillId="3" borderId="1" xfId="1" applyFont="1" applyFill="1" applyBorder="1" applyAlignment="1">
      <alignment horizontal="right" vertical="center"/>
    </xf>
    <xf numFmtId="41" fontId="7" fillId="0" borderId="1" xfId="1" applyNumberFormat="1" applyFont="1" applyFill="1" applyBorder="1" applyAlignment="1">
      <alignment horizontal="right" vertical="center"/>
    </xf>
    <xf numFmtId="176" fontId="7" fillId="0" borderId="1" xfId="2" applyNumberFormat="1" applyFont="1" applyFill="1" applyBorder="1" applyAlignment="1">
      <alignment horizontal="right" vertical="center"/>
    </xf>
    <xf numFmtId="38" fontId="7" fillId="4" borderId="1" xfId="1" applyFont="1" applyFill="1" applyBorder="1" applyAlignment="1">
      <alignment horizontal="left" vertical="center" shrinkToFit="1"/>
    </xf>
    <xf numFmtId="41" fontId="7" fillId="0" borderId="1" xfId="1" applyNumberFormat="1" applyFont="1" applyBorder="1" applyAlignment="1">
      <alignment horizontal="right" vertical="center"/>
    </xf>
    <xf numFmtId="176" fontId="8" fillId="0" borderId="1" xfId="2" applyNumberFormat="1" applyFont="1" applyFill="1" applyBorder="1" applyAlignment="1">
      <alignment horizontal="right" vertical="center"/>
    </xf>
    <xf numFmtId="41" fontId="8" fillId="0" borderId="1" xfId="1" applyNumberFormat="1" applyFont="1" applyBorder="1" applyAlignment="1">
      <alignment horizontal="right" vertical="center"/>
    </xf>
    <xf numFmtId="176" fontId="7" fillId="0" borderId="1" xfId="1" applyNumberFormat="1" applyFont="1" applyFill="1" applyBorder="1" applyAlignment="1">
      <alignment horizontal="right" vertical="center"/>
    </xf>
    <xf numFmtId="38" fontId="7" fillId="0" borderId="1" xfId="1" applyFont="1" applyBorder="1" applyAlignment="1">
      <alignment horizontal="left" vertical="center"/>
    </xf>
    <xf numFmtId="176" fontId="7" fillId="3" borderId="1" xfId="1" applyNumberFormat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left" vertical="center"/>
    </xf>
    <xf numFmtId="38" fontId="7" fillId="0" borderId="1" xfId="1" applyFont="1" applyBorder="1" applyAlignment="1">
      <alignment horizontal="right" vertical="center"/>
    </xf>
    <xf numFmtId="38" fontId="7" fillId="0" borderId="1" xfId="1" applyFont="1" applyFill="1" applyBorder="1" applyAlignment="1">
      <alignment horizontal="right" vertical="center"/>
    </xf>
    <xf numFmtId="38" fontId="7" fillId="2" borderId="1" xfId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 wrapText="1"/>
    </xf>
    <xf numFmtId="38" fontId="7" fillId="2" borderId="1" xfId="1" applyFont="1" applyFill="1" applyBorder="1" applyAlignment="1">
      <alignment horizontal="center" vertical="center"/>
    </xf>
    <xf numFmtId="38" fontId="7" fillId="0" borderId="0" xfId="1" applyFont="1" applyAlignment="1">
      <alignment horizontal="right"/>
    </xf>
    <xf numFmtId="38" fontId="9" fillId="0" borderId="0" xfId="1" applyFont="1" applyAlignment="1"/>
    <xf numFmtId="38" fontId="7" fillId="0" borderId="2" xfId="1" applyFont="1" applyFill="1" applyBorder="1" applyAlignment="1"/>
    <xf numFmtId="41" fontId="7" fillId="5" borderId="1" xfId="1" applyNumberFormat="1" applyFont="1" applyFill="1" applyBorder="1" applyAlignment="1">
      <alignment horizontal="right" vertical="center"/>
    </xf>
    <xf numFmtId="176" fontId="7" fillId="5" borderId="1" xfId="1" applyNumberFormat="1" applyFont="1" applyFill="1" applyBorder="1" applyAlignment="1">
      <alignment horizontal="right" vertical="center"/>
    </xf>
    <xf numFmtId="38" fontId="7" fillId="5" borderId="1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right" vertical="center"/>
    </xf>
    <xf numFmtId="41" fontId="7" fillId="6" borderId="1" xfId="1" applyNumberFormat="1" applyFont="1" applyFill="1" applyBorder="1" applyAlignment="1">
      <alignment horizontal="right" vertical="center"/>
    </xf>
    <xf numFmtId="176" fontId="7" fillId="6" borderId="1" xfId="1" applyNumberFormat="1" applyFont="1" applyFill="1" applyBorder="1" applyAlignment="1">
      <alignment horizontal="right" vertical="center"/>
    </xf>
    <xf numFmtId="38" fontId="7" fillId="6" borderId="1" xfId="1" applyFont="1" applyFill="1" applyBorder="1" applyAlignment="1">
      <alignment horizontal="right" vertical="center"/>
    </xf>
    <xf numFmtId="38" fontId="7" fillId="0" borderId="0" xfId="1" applyFont="1" applyBorder="1" applyAlignment="1"/>
    <xf numFmtId="38" fontId="7" fillId="0" borderId="2" xfId="1" applyFont="1" applyBorder="1" applyAlignment="1"/>
    <xf numFmtId="38" fontId="7" fillId="0" borderId="1" xfId="1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0" fillId="0" borderId="0" xfId="1" applyFont="1" applyAlignment="1">
      <alignment horizontal="right"/>
    </xf>
    <xf numFmtId="38" fontId="0" fillId="0" borderId="0" xfId="1" applyFont="1" applyAlignment="1"/>
    <xf numFmtId="38" fontId="10" fillId="0" borderId="0" xfId="1" applyFont="1" applyAlignment="1"/>
    <xf numFmtId="3" fontId="7" fillId="0" borderId="0" xfId="0" applyNumberFormat="1" applyFont="1"/>
    <xf numFmtId="41" fontId="7" fillId="5" borderId="1" xfId="0" applyNumberFormat="1" applyFont="1" applyFill="1" applyBorder="1" applyAlignment="1">
      <alignment horizontal="right" vertical="center"/>
    </xf>
    <xf numFmtId="3" fontId="7" fillId="5" borderId="1" xfId="0" applyNumberFormat="1" applyFont="1" applyFill="1" applyBorder="1" applyAlignment="1">
      <alignment horizontal="center" vertical="center"/>
    </xf>
    <xf numFmtId="41" fontId="7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left" vertical="center"/>
    </xf>
    <xf numFmtId="0" fontId="12" fillId="0" borderId="1" xfId="3" applyFont="1" applyBorder="1" applyAlignment="1">
      <alignment horizontal="left" vertical="center" wrapText="1"/>
    </xf>
    <xf numFmtId="41" fontId="7" fillId="0" borderId="3" xfId="0" applyNumberFormat="1" applyFont="1" applyBorder="1" applyAlignment="1">
      <alignment horizontal="center" vertical="center"/>
    </xf>
    <xf numFmtId="41" fontId="7" fillId="0" borderId="4" xfId="0" applyNumberFormat="1" applyFont="1" applyBorder="1" applyAlignment="1">
      <alignment horizontal="center" vertical="center"/>
    </xf>
    <xf numFmtId="41" fontId="7" fillId="0" borderId="5" xfId="0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right"/>
    </xf>
    <xf numFmtId="3" fontId="0" fillId="0" borderId="0" xfId="0" applyNumberFormat="1" applyFont="1"/>
    <xf numFmtId="3" fontId="10" fillId="0" borderId="0" xfId="0" applyNumberFormat="1" applyFont="1"/>
    <xf numFmtId="3" fontId="7" fillId="0" borderId="1" xfId="0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41" fontId="7" fillId="0" borderId="6" xfId="0" applyNumberFormat="1" applyFont="1" applyBorder="1" applyAlignment="1">
      <alignment horizontal="right" vertical="center"/>
    </xf>
    <xf numFmtId="41" fontId="7" fillId="0" borderId="5" xfId="0" applyNumberFormat="1" applyFont="1" applyBorder="1" applyAlignment="1">
      <alignment horizontal="right" vertical="center"/>
    </xf>
    <xf numFmtId="41" fontId="7" fillId="0" borderId="3" xfId="0" applyNumberFormat="1" applyFont="1" applyBorder="1" applyAlignment="1">
      <alignment horizontal="right" vertical="center"/>
    </xf>
    <xf numFmtId="41" fontId="7" fillId="0" borderId="3" xfId="0" applyNumberFormat="1" applyFont="1" applyFill="1" applyBorder="1" applyAlignment="1">
      <alignment horizontal="right" vertical="center"/>
    </xf>
    <xf numFmtId="3" fontId="7" fillId="0" borderId="3" xfId="0" applyNumberFormat="1" applyFont="1" applyBorder="1" applyAlignment="1">
      <alignment horizontal="left" vertical="center"/>
    </xf>
    <xf numFmtId="3" fontId="7" fillId="0" borderId="0" xfId="0" applyNumberFormat="1" applyFont="1" applyAlignment="1"/>
    <xf numFmtId="3" fontId="7" fillId="0" borderId="0" xfId="0" applyNumberFormat="1" applyFont="1" applyAlignment="1">
      <alignment horizontal="center"/>
    </xf>
    <xf numFmtId="3" fontId="7" fillId="0" borderId="7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3" fontId="7" fillId="2" borderId="10" xfId="0" applyNumberFormat="1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15" fillId="0" borderId="0" xfId="0" applyNumberFormat="1" applyFont="1"/>
    <xf numFmtId="177" fontId="16" fillId="0" borderId="1" xfId="2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3" fontId="17" fillId="0" borderId="0" xfId="0" applyNumberFormat="1" applyFont="1" applyAlignment="1">
      <alignment horizontal="right"/>
    </xf>
    <xf numFmtId="3" fontId="18" fillId="0" borderId="0" xfId="0" applyNumberFormat="1" applyFont="1"/>
    <xf numFmtId="41" fontId="7" fillId="0" borderId="1" xfId="0" applyNumberFormat="1" applyFont="1" applyBorder="1" applyAlignment="1">
      <alignment horizontal="center" vertical="center"/>
    </xf>
    <xf numFmtId="41" fontId="7" fillId="0" borderId="7" xfId="0" applyNumberFormat="1" applyFont="1" applyBorder="1" applyAlignment="1">
      <alignment horizontal="left" vertical="center"/>
    </xf>
    <xf numFmtId="3" fontId="7" fillId="2" borderId="7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Fill="1"/>
    <xf numFmtId="3" fontId="19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7" fillId="0" borderId="1" xfId="0" applyNumberFormat="1" applyFont="1" applyBorder="1" applyAlignment="1">
      <alignment shrinkToFit="1"/>
    </xf>
    <xf numFmtId="3" fontId="20" fillId="0" borderId="1" xfId="0" applyNumberFormat="1" applyFont="1" applyFill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 shrinkToFit="1"/>
    </xf>
    <xf numFmtId="3" fontId="7" fillId="0" borderId="1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left" vertical="center"/>
    </xf>
    <xf numFmtId="3" fontId="7" fillId="0" borderId="4" xfId="0" applyNumberFormat="1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left" vertical="center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vertical="center"/>
    </xf>
    <xf numFmtId="3" fontId="20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3" fontId="0" fillId="0" borderId="0" xfId="0" applyNumberFormat="1" applyFont="1" applyAlignment="1">
      <alignment shrinkToFit="1"/>
    </xf>
    <xf numFmtId="3" fontId="0" fillId="0" borderId="13" xfId="0" applyNumberFormat="1" applyFont="1" applyBorder="1"/>
    <xf numFmtId="3" fontId="0" fillId="0" borderId="13" xfId="0" applyNumberFormat="1" applyFont="1" applyBorder="1" applyAlignment="1">
      <alignment shrinkToFit="1"/>
    </xf>
    <xf numFmtId="3" fontId="21" fillId="0" borderId="1" xfId="0" applyNumberFormat="1" applyFont="1" applyFill="1" applyBorder="1" applyAlignment="1">
      <alignment horizontal="right" vertical="center"/>
    </xf>
    <xf numFmtId="3" fontId="22" fillId="0" borderId="7" xfId="0" applyNumberFormat="1" applyFont="1" applyFill="1" applyBorder="1" applyAlignment="1">
      <alignment horizontal="center" vertical="center"/>
    </xf>
    <xf numFmtId="3" fontId="21" fillId="0" borderId="4" xfId="0" applyNumberFormat="1" applyFont="1" applyFill="1" applyBorder="1" applyAlignment="1">
      <alignment horizontal="right" vertical="center"/>
    </xf>
    <xf numFmtId="3" fontId="21" fillId="0" borderId="3" xfId="0" applyNumberFormat="1" applyFont="1" applyFill="1" applyBorder="1" applyAlignment="1">
      <alignment horizontal="right" vertical="center"/>
    </xf>
    <xf numFmtId="3" fontId="22" fillId="0" borderId="7" xfId="0" applyNumberFormat="1" applyFont="1" applyBorder="1" applyAlignment="1">
      <alignment vertical="center"/>
    </xf>
    <xf numFmtId="3" fontId="21" fillId="0" borderId="8" xfId="0" applyNumberFormat="1" applyFont="1" applyFill="1" applyBorder="1" applyAlignment="1">
      <alignment horizontal="right" vertical="center"/>
    </xf>
    <xf numFmtId="3" fontId="21" fillId="0" borderId="14" xfId="0" applyNumberFormat="1" applyFont="1" applyFill="1" applyBorder="1" applyAlignment="1">
      <alignment horizontal="right" vertical="center"/>
    </xf>
    <xf numFmtId="3" fontId="22" fillId="0" borderId="15" xfId="0" applyNumberFormat="1" applyFont="1" applyBorder="1" applyAlignment="1">
      <alignment vertical="center"/>
    </xf>
    <xf numFmtId="3" fontId="22" fillId="0" borderId="6" xfId="0" applyNumberFormat="1" applyFont="1" applyBorder="1" applyAlignment="1">
      <alignment vertical="center"/>
    </xf>
    <xf numFmtId="3" fontId="22" fillId="0" borderId="16" xfId="0" applyNumberFormat="1" applyFont="1" applyBorder="1" applyAlignment="1">
      <alignment vertical="center"/>
    </xf>
    <xf numFmtId="3" fontId="22" fillId="2" borderId="1" xfId="0" applyNumberFormat="1" applyFont="1" applyFill="1" applyBorder="1" applyAlignment="1">
      <alignment horizontal="center" vertical="center"/>
    </xf>
    <xf numFmtId="3" fontId="22" fillId="2" borderId="7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right"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3" fontId="7" fillId="6" borderId="1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right"/>
    </xf>
  </cellXfs>
  <cellStyles count="4">
    <cellStyle name="パーセント" xfId="2" builtinId="5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view="pageBreakPreview" zoomScale="90" zoomScaleNormal="100" zoomScaleSheetLayoutView="90" workbookViewId="0">
      <selection sqref="A1:H1"/>
    </sheetView>
  </sheetViews>
  <sheetFormatPr defaultColWidth="8.875" defaultRowHeight="11.25"/>
  <cols>
    <col min="1" max="1" width="30.875" style="5" customWidth="1"/>
    <col min="2" max="8" width="15.875" style="5" customWidth="1"/>
    <col min="9" max="16384" width="8.875" style="5"/>
  </cols>
  <sheetData>
    <row r="1" spans="1:8" ht="21">
      <c r="A1" s="8" t="s">
        <v>0</v>
      </c>
      <c r="B1" s="8"/>
      <c r="C1" s="8"/>
      <c r="D1" s="8"/>
      <c r="E1" s="8"/>
      <c r="F1" s="8"/>
      <c r="G1" s="8"/>
      <c r="H1" s="8"/>
    </row>
    <row r="2" spans="1:8" ht="13.5">
      <c r="A2" s="1" t="s">
        <v>73</v>
      </c>
      <c r="B2" s="1"/>
      <c r="C2" s="1"/>
      <c r="D2" s="1"/>
      <c r="E2" s="1"/>
      <c r="F2" s="1"/>
      <c r="G2" s="1"/>
      <c r="H2" s="3" t="s">
        <v>1</v>
      </c>
    </row>
    <row r="3" spans="1:8" ht="13.5">
      <c r="A3" s="1" t="s">
        <v>2</v>
      </c>
      <c r="B3" s="1"/>
      <c r="C3" s="1"/>
      <c r="D3" s="1"/>
      <c r="E3" s="1"/>
      <c r="F3" s="1"/>
      <c r="G3" s="1"/>
      <c r="H3" s="1"/>
    </row>
    <row r="4" spans="1:8" ht="13.5">
      <c r="A4" s="1"/>
      <c r="B4" s="1"/>
      <c r="C4" s="1"/>
      <c r="D4" s="1"/>
      <c r="E4" s="1"/>
      <c r="F4" s="1"/>
      <c r="G4" s="1"/>
      <c r="H4" s="3" t="s">
        <v>3</v>
      </c>
    </row>
    <row r="5" spans="1:8" ht="33.75">
      <c r="A5" s="4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</row>
    <row r="6" spans="1:8">
      <c r="A6" s="6" t="s">
        <v>12</v>
      </c>
      <c r="B6" s="7">
        <v>141673577750</v>
      </c>
      <c r="C6" s="7">
        <v>6756454908</v>
      </c>
      <c r="D6" s="7">
        <v>207531738</v>
      </c>
      <c r="E6" s="7">
        <v>148222500920</v>
      </c>
      <c r="F6" s="7">
        <v>61388437420</v>
      </c>
      <c r="G6" s="7">
        <v>2592923312</v>
      </c>
      <c r="H6" s="7">
        <v>86834063500</v>
      </c>
    </row>
    <row r="7" spans="1:8">
      <c r="A7" s="6" t="s">
        <v>13</v>
      </c>
      <c r="B7" s="7">
        <v>28377531648</v>
      </c>
      <c r="C7" s="7">
        <v>290571873</v>
      </c>
      <c r="D7" s="7">
        <v>40483138</v>
      </c>
      <c r="E7" s="7">
        <v>28627620383</v>
      </c>
      <c r="F7" s="7" t="s">
        <v>74</v>
      </c>
      <c r="G7" s="7" t="s">
        <v>74</v>
      </c>
      <c r="H7" s="7">
        <v>28627620383</v>
      </c>
    </row>
    <row r="8" spans="1:8">
      <c r="A8" s="6" t="s">
        <v>14</v>
      </c>
      <c r="B8" s="7">
        <v>1103679167</v>
      </c>
      <c r="C8" s="7" t="s">
        <v>74</v>
      </c>
      <c r="D8" s="7" t="s">
        <v>74</v>
      </c>
      <c r="E8" s="7">
        <v>1103679167</v>
      </c>
      <c r="F8" s="7" t="s">
        <v>74</v>
      </c>
      <c r="G8" s="7" t="s">
        <v>74</v>
      </c>
      <c r="H8" s="7">
        <v>1103679167</v>
      </c>
    </row>
    <row r="9" spans="1:8">
      <c r="A9" s="6" t="s">
        <v>15</v>
      </c>
      <c r="B9" s="7">
        <v>100667595277</v>
      </c>
      <c r="C9" s="7">
        <v>352586598</v>
      </c>
      <c r="D9" s="7" t="s">
        <v>74</v>
      </c>
      <c r="E9" s="7">
        <v>101020181875</v>
      </c>
      <c r="F9" s="7" t="s">
        <v>74</v>
      </c>
      <c r="G9" s="7" t="s">
        <v>74</v>
      </c>
      <c r="H9" s="7">
        <v>45196212012</v>
      </c>
    </row>
    <row r="10" spans="1:8">
      <c r="A10" s="6" t="s">
        <v>16</v>
      </c>
      <c r="B10" s="7">
        <v>6307243890</v>
      </c>
      <c r="C10" s="7">
        <v>646147011</v>
      </c>
      <c r="D10" s="7" t="s">
        <v>74</v>
      </c>
      <c r="E10" s="7">
        <v>6953390901</v>
      </c>
      <c r="F10" s="7" t="s">
        <v>74</v>
      </c>
      <c r="G10" s="7" t="s">
        <v>74</v>
      </c>
      <c r="H10" s="7">
        <v>4365699668</v>
      </c>
    </row>
    <row r="11" spans="1:8">
      <c r="A11" s="6" t="s">
        <v>17</v>
      </c>
      <c r="B11" s="7">
        <v>4037513448</v>
      </c>
      <c r="C11" s="7">
        <v>219400051</v>
      </c>
      <c r="D11" s="7" t="s">
        <v>74</v>
      </c>
      <c r="E11" s="7">
        <v>4256913499</v>
      </c>
      <c r="F11" s="7" t="s">
        <v>74</v>
      </c>
      <c r="G11" s="7" t="s">
        <v>74</v>
      </c>
      <c r="H11" s="7">
        <v>1280137175</v>
      </c>
    </row>
    <row r="12" spans="1:8">
      <c r="A12" s="6" t="s">
        <v>18</v>
      </c>
      <c r="B12" s="7" t="s">
        <v>74</v>
      </c>
      <c r="C12" s="7" t="s">
        <v>74</v>
      </c>
      <c r="D12" s="7" t="s">
        <v>74</v>
      </c>
      <c r="E12" s="7" t="s">
        <v>74</v>
      </c>
      <c r="F12" s="7" t="s">
        <v>74</v>
      </c>
      <c r="G12" s="7" t="s">
        <v>74</v>
      </c>
      <c r="H12" s="7" t="s">
        <v>74</v>
      </c>
    </row>
    <row r="13" spans="1:8">
      <c r="A13" s="6" t="s">
        <v>19</v>
      </c>
      <c r="B13" s="7" t="s">
        <v>74</v>
      </c>
      <c r="C13" s="7" t="s">
        <v>74</v>
      </c>
      <c r="D13" s="7" t="s">
        <v>74</v>
      </c>
      <c r="E13" s="7" t="s">
        <v>74</v>
      </c>
      <c r="F13" s="7" t="s">
        <v>74</v>
      </c>
      <c r="G13" s="7" t="s">
        <v>74</v>
      </c>
      <c r="H13" s="7" t="s">
        <v>74</v>
      </c>
    </row>
    <row r="14" spans="1:8">
      <c r="A14" s="6" t="s">
        <v>20</v>
      </c>
      <c r="B14" s="7" t="s">
        <v>74</v>
      </c>
      <c r="C14" s="7" t="s">
        <v>74</v>
      </c>
      <c r="D14" s="7" t="s">
        <v>74</v>
      </c>
      <c r="E14" s="7" t="s">
        <v>74</v>
      </c>
      <c r="F14" s="7" t="s">
        <v>74</v>
      </c>
      <c r="G14" s="7" t="s">
        <v>74</v>
      </c>
      <c r="H14" s="7" t="s">
        <v>74</v>
      </c>
    </row>
    <row r="15" spans="1:8">
      <c r="A15" s="6" t="s">
        <v>21</v>
      </c>
      <c r="B15" s="7" t="s">
        <v>74</v>
      </c>
      <c r="C15" s="7" t="s">
        <v>74</v>
      </c>
      <c r="D15" s="7" t="s">
        <v>74</v>
      </c>
      <c r="E15" s="7" t="s">
        <v>74</v>
      </c>
      <c r="F15" s="7" t="s">
        <v>74</v>
      </c>
      <c r="G15" s="7" t="s">
        <v>74</v>
      </c>
      <c r="H15" s="7" t="s">
        <v>74</v>
      </c>
    </row>
    <row r="16" spans="1:8">
      <c r="A16" s="6" t="s">
        <v>22</v>
      </c>
      <c r="B16" s="7">
        <v>1180014320</v>
      </c>
      <c r="C16" s="7">
        <v>5247749375</v>
      </c>
      <c r="D16" s="7">
        <v>167048600</v>
      </c>
      <c r="E16" s="7">
        <v>6260715095</v>
      </c>
      <c r="F16" s="7" t="s">
        <v>74</v>
      </c>
      <c r="G16" s="7" t="s">
        <v>74</v>
      </c>
      <c r="H16" s="7">
        <v>6260715095</v>
      </c>
    </row>
    <row r="17" spans="1:8">
      <c r="A17" s="6" t="s">
        <v>23</v>
      </c>
      <c r="B17" s="7">
        <v>350757448542</v>
      </c>
      <c r="C17" s="7">
        <v>4705117856</v>
      </c>
      <c r="D17" s="7">
        <v>654092770</v>
      </c>
      <c r="E17" s="7">
        <v>354808473628</v>
      </c>
      <c r="F17" s="7">
        <v>160468594638</v>
      </c>
      <c r="G17" s="7">
        <v>5985329839</v>
      </c>
      <c r="H17" s="7">
        <v>194339878990</v>
      </c>
    </row>
    <row r="18" spans="1:8">
      <c r="A18" s="6" t="s">
        <v>24</v>
      </c>
      <c r="B18" s="7" t="s">
        <v>74</v>
      </c>
      <c r="C18" s="7" t="s">
        <v>74</v>
      </c>
      <c r="D18" s="7" t="s">
        <v>74</v>
      </c>
      <c r="E18" s="7" t="s">
        <v>74</v>
      </c>
      <c r="F18" s="7" t="s">
        <v>74</v>
      </c>
      <c r="G18" s="7" t="s">
        <v>74</v>
      </c>
      <c r="H18" s="7" t="s">
        <v>74</v>
      </c>
    </row>
    <row r="19" spans="1:8">
      <c r="A19" s="6" t="s">
        <v>25</v>
      </c>
      <c r="B19" s="7">
        <v>7316876872</v>
      </c>
      <c r="C19" s="7">
        <v>102309192</v>
      </c>
      <c r="D19" s="7">
        <v>4757</v>
      </c>
      <c r="E19" s="7">
        <v>7419181307</v>
      </c>
      <c r="F19" s="7" t="s">
        <v>74</v>
      </c>
      <c r="G19" s="7" t="s">
        <v>74</v>
      </c>
      <c r="H19" s="7">
        <v>7419181307</v>
      </c>
    </row>
    <row r="20" spans="1:8">
      <c r="A20" s="6" t="s">
        <v>26</v>
      </c>
      <c r="B20" s="7" t="s">
        <v>74</v>
      </c>
      <c r="C20" s="7" t="s">
        <v>74</v>
      </c>
      <c r="D20" s="7" t="s">
        <v>74</v>
      </c>
      <c r="E20" s="7" t="s">
        <v>74</v>
      </c>
      <c r="F20" s="7" t="s">
        <v>74</v>
      </c>
      <c r="G20" s="7" t="s">
        <v>74</v>
      </c>
      <c r="H20" s="7" t="s">
        <v>74</v>
      </c>
    </row>
    <row r="21" spans="1:8">
      <c r="A21" s="6" t="s">
        <v>27</v>
      </c>
      <c r="B21" s="7" t="s">
        <v>74</v>
      </c>
      <c r="C21" s="7" t="s">
        <v>74</v>
      </c>
      <c r="D21" s="7" t="s">
        <v>74</v>
      </c>
      <c r="E21" s="7" t="s">
        <v>74</v>
      </c>
      <c r="F21" s="7" t="s">
        <v>74</v>
      </c>
      <c r="G21" s="7" t="s">
        <v>74</v>
      </c>
      <c r="H21" s="7" t="s">
        <v>74</v>
      </c>
    </row>
    <row r="22" spans="1:8">
      <c r="A22" s="6" t="s">
        <v>28</v>
      </c>
      <c r="B22" s="7" t="s">
        <v>74</v>
      </c>
      <c r="C22" s="7" t="s">
        <v>74</v>
      </c>
      <c r="D22" s="7" t="s">
        <v>74</v>
      </c>
      <c r="E22" s="7" t="s">
        <v>74</v>
      </c>
      <c r="F22" s="7" t="s">
        <v>74</v>
      </c>
      <c r="G22" s="7" t="s">
        <v>74</v>
      </c>
      <c r="H22" s="7" t="s">
        <v>74</v>
      </c>
    </row>
    <row r="23" spans="1:8">
      <c r="A23" s="6" t="s">
        <v>29</v>
      </c>
      <c r="B23" s="7" t="s">
        <v>74</v>
      </c>
      <c r="C23" s="7" t="s">
        <v>74</v>
      </c>
      <c r="D23" s="7" t="s">
        <v>74</v>
      </c>
      <c r="E23" s="7" t="s">
        <v>74</v>
      </c>
      <c r="F23" s="7" t="s">
        <v>74</v>
      </c>
      <c r="G23" s="7" t="s">
        <v>74</v>
      </c>
      <c r="H23" s="7" t="s">
        <v>74</v>
      </c>
    </row>
    <row r="24" spans="1:8">
      <c r="A24" s="6" t="s">
        <v>30</v>
      </c>
      <c r="B24" s="7">
        <v>7241002529</v>
      </c>
      <c r="C24" s="7" t="s">
        <v>74</v>
      </c>
      <c r="D24" s="7" t="s">
        <v>74</v>
      </c>
      <c r="E24" s="7">
        <v>7241002529</v>
      </c>
      <c r="F24" s="7" t="s">
        <v>74</v>
      </c>
      <c r="G24" s="7" t="s">
        <v>74</v>
      </c>
      <c r="H24" s="7">
        <v>7241002529</v>
      </c>
    </row>
    <row r="25" spans="1:8">
      <c r="A25" s="6" t="s">
        <v>31</v>
      </c>
      <c r="B25" s="7">
        <v>508426490</v>
      </c>
      <c r="C25" s="7">
        <v>4816000</v>
      </c>
      <c r="D25" s="7" t="s">
        <v>74</v>
      </c>
      <c r="E25" s="7">
        <v>513242490</v>
      </c>
      <c r="F25" s="7" t="s">
        <v>74</v>
      </c>
      <c r="G25" s="7" t="s">
        <v>74</v>
      </c>
      <c r="H25" s="7">
        <v>513242490</v>
      </c>
    </row>
    <row r="26" spans="1:8">
      <c r="A26" s="6" t="s">
        <v>32</v>
      </c>
      <c r="B26" s="7" t="s">
        <v>74</v>
      </c>
      <c r="C26" s="7" t="s">
        <v>74</v>
      </c>
      <c r="D26" s="7" t="s">
        <v>74</v>
      </c>
      <c r="E26" s="7" t="s">
        <v>74</v>
      </c>
      <c r="F26" s="7" t="s">
        <v>74</v>
      </c>
      <c r="G26" s="7" t="s">
        <v>74</v>
      </c>
      <c r="H26" s="7" t="s">
        <v>74</v>
      </c>
    </row>
    <row r="27" spans="1:8">
      <c r="A27" s="6" t="s">
        <v>33</v>
      </c>
      <c r="B27" s="7" t="s">
        <v>74</v>
      </c>
      <c r="C27" s="7" t="s">
        <v>74</v>
      </c>
      <c r="D27" s="7" t="s">
        <v>74</v>
      </c>
      <c r="E27" s="7" t="s">
        <v>74</v>
      </c>
      <c r="F27" s="7" t="s">
        <v>74</v>
      </c>
      <c r="G27" s="7" t="s">
        <v>74</v>
      </c>
      <c r="H27" s="7" t="s">
        <v>74</v>
      </c>
    </row>
    <row r="28" spans="1:8">
      <c r="A28" s="6" t="s">
        <v>34</v>
      </c>
      <c r="B28" s="7" t="s">
        <v>74</v>
      </c>
      <c r="C28" s="7" t="s">
        <v>74</v>
      </c>
      <c r="D28" s="7" t="s">
        <v>74</v>
      </c>
      <c r="E28" s="7" t="s">
        <v>74</v>
      </c>
      <c r="F28" s="7" t="s">
        <v>74</v>
      </c>
      <c r="G28" s="7" t="s">
        <v>74</v>
      </c>
      <c r="H28" s="7" t="s">
        <v>74</v>
      </c>
    </row>
    <row r="29" spans="1:8">
      <c r="A29" s="6" t="s">
        <v>35</v>
      </c>
      <c r="B29" s="7" t="s">
        <v>74</v>
      </c>
      <c r="C29" s="7" t="s">
        <v>74</v>
      </c>
      <c r="D29" s="7" t="s">
        <v>74</v>
      </c>
      <c r="E29" s="7" t="s">
        <v>74</v>
      </c>
      <c r="F29" s="7" t="s">
        <v>74</v>
      </c>
      <c r="G29" s="7" t="s">
        <v>74</v>
      </c>
      <c r="H29" s="7" t="s">
        <v>74</v>
      </c>
    </row>
    <row r="30" spans="1:8">
      <c r="A30" s="6" t="s">
        <v>36</v>
      </c>
      <c r="B30" s="7" t="s">
        <v>74</v>
      </c>
      <c r="C30" s="7" t="s">
        <v>74</v>
      </c>
      <c r="D30" s="7" t="s">
        <v>74</v>
      </c>
      <c r="E30" s="7" t="s">
        <v>74</v>
      </c>
      <c r="F30" s="7" t="s">
        <v>74</v>
      </c>
      <c r="G30" s="7" t="s">
        <v>74</v>
      </c>
      <c r="H30" s="7" t="s">
        <v>74</v>
      </c>
    </row>
    <row r="31" spans="1:8">
      <c r="A31" s="6" t="s">
        <v>37</v>
      </c>
      <c r="B31" s="7">
        <v>5487856774</v>
      </c>
      <c r="C31" s="7">
        <v>1630130</v>
      </c>
      <c r="D31" s="7">
        <v>22827400</v>
      </c>
      <c r="E31" s="7">
        <v>5466659504</v>
      </c>
      <c r="F31" s="7" t="s">
        <v>74</v>
      </c>
      <c r="G31" s="7" t="s">
        <v>74</v>
      </c>
      <c r="H31" s="7">
        <v>5466659504</v>
      </c>
    </row>
    <row r="32" spans="1:8">
      <c r="A32" s="6" t="s">
        <v>38</v>
      </c>
      <c r="B32" s="7" t="s">
        <v>74</v>
      </c>
      <c r="C32" s="7" t="s">
        <v>74</v>
      </c>
      <c r="D32" s="7" t="s">
        <v>74</v>
      </c>
      <c r="E32" s="7" t="s">
        <v>74</v>
      </c>
      <c r="F32" s="7" t="s">
        <v>74</v>
      </c>
      <c r="G32" s="7" t="s">
        <v>74</v>
      </c>
      <c r="H32" s="7" t="s">
        <v>74</v>
      </c>
    </row>
    <row r="33" spans="1:8">
      <c r="A33" s="6" t="s">
        <v>39</v>
      </c>
      <c r="B33" s="7" t="s">
        <v>74</v>
      </c>
      <c r="C33" s="7" t="s">
        <v>74</v>
      </c>
      <c r="D33" s="7" t="s">
        <v>74</v>
      </c>
      <c r="E33" s="7" t="s">
        <v>74</v>
      </c>
      <c r="F33" s="7" t="s">
        <v>74</v>
      </c>
      <c r="G33" s="7" t="s">
        <v>74</v>
      </c>
      <c r="H33" s="7" t="s">
        <v>74</v>
      </c>
    </row>
    <row r="34" spans="1:8">
      <c r="A34" s="6" t="s">
        <v>40</v>
      </c>
      <c r="B34" s="7" t="s">
        <v>74</v>
      </c>
      <c r="C34" s="7" t="s">
        <v>74</v>
      </c>
      <c r="D34" s="7" t="s">
        <v>74</v>
      </c>
      <c r="E34" s="7" t="s">
        <v>74</v>
      </c>
      <c r="F34" s="7" t="s">
        <v>74</v>
      </c>
      <c r="G34" s="7" t="s">
        <v>74</v>
      </c>
      <c r="H34" s="7" t="s">
        <v>74</v>
      </c>
    </row>
    <row r="35" spans="1:8">
      <c r="A35" s="6" t="s">
        <v>41</v>
      </c>
      <c r="B35" s="7" t="s">
        <v>74</v>
      </c>
      <c r="C35" s="7" t="s">
        <v>74</v>
      </c>
      <c r="D35" s="7" t="s">
        <v>74</v>
      </c>
      <c r="E35" s="7" t="s">
        <v>74</v>
      </c>
      <c r="F35" s="7" t="s">
        <v>74</v>
      </c>
      <c r="G35" s="7" t="s">
        <v>74</v>
      </c>
      <c r="H35" s="7" t="s">
        <v>74</v>
      </c>
    </row>
    <row r="36" spans="1:8">
      <c r="A36" s="6" t="s">
        <v>42</v>
      </c>
      <c r="B36" s="7" t="s">
        <v>74</v>
      </c>
      <c r="C36" s="7" t="s">
        <v>74</v>
      </c>
      <c r="D36" s="7" t="s">
        <v>74</v>
      </c>
      <c r="E36" s="7" t="s">
        <v>74</v>
      </c>
      <c r="F36" s="7" t="s">
        <v>74</v>
      </c>
      <c r="G36" s="7" t="s">
        <v>74</v>
      </c>
      <c r="H36" s="7" t="s">
        <v>74</v>
      </c>
    </row>
    <row r="37" spans="1:8">
      <c r="A37" s="6" t="s">
        <v>43</v>
      </c>
      <c r="B37" s="7" t="s">
        <v>74</v>
      </c>
      <c r="C37" s="7" t="s">
        <v>74</v>
      </c>
      <c r="D37" s="7" t="s">
        <v>74</v>
      </c>
      <c r="E37" s="7" t="s">
        <v>74</v>
      </c>
      <c r="F37" s="7" t="s">
        <v>74</v>
      </c>
      <c r="G37" s="7" t="s">
        <v>74</v>
      </c>
      <c r="H37" s="7" t="s">
        <v>74</v>
      </c>
    </row>
    <row r="38" spans="1:8">
      <c r="A38" s="6" t="s">
        <v>44</v>
      </c>
      <c r="B38" s="7">
        <v>308609330</v>
      </c>
      <c r="C38" s="7" t="s">
        <v>74</v>
      </c>
      <c r="D38" s="7" t="s">
        <v>74</v>
      </c>
      <c r="E38" s="7">
        <v>308609330</v>
      </c>
      <c r="F38" s="7" t="s">
        <v>74</v>
      </c>
      <c r="G38" s="7" t="s">
        <v>74</v>
      </c>
      <c r="H38" s="7">
        <v>92784961</v>
      </c>
    </row>
    <row r="39" spans="1:8">
      <c r="A39" s="6" t="s">
        <v>45</v>
      </c>
      <c r="B39" s="7">
        <v>1589738918</v>
      </c>
      <c r="C39" s="7">
        <v>9662116</v>
      </c>
      <c r="D39" s="7" t="s">
        <v>74</v>
      </c>
      <c r="E39" s="7">
        <v>1599401034</v>
      </c>
      <c r="F39" s="7" t="s">
        <v>74</v>
      </c>
      <c r="G39" s="7" t="s">
        <v>74</v>
      </c>
      <c r="H39" s="7">
        <v>1095692794</v>
      </c>
    </row>
    <row r="40" spans="1:8">
      <c r="A40" s="6" t="s">
        <v>46</v>
      </c>
      <c r="B40" s="7" t="s">
        <v>74</v>
      </c>
      <c r="C40" s="7" t="s">
        <v>74</v>
      </c>
      <c r="D40" s="7" t="s">
        <v>74</v>
      </c>
      <c r="E40" s="7" t="s">
        <v>74</v>
      </c>
      <c r="F40" s="7" t="s">
        <v>74</v>
      </c>
      <c r="G40" s="7" t="s">
        <v>74</v>
      </c>
      <c r="H40" s="7" t="s">
        <v>74</v>
      </c>
    </row>
    <row r="41" spans="1:8">
      <c r="A41" s="6" t="s">
        <v>47</v>
      </c>
      <c r="B41" s="7" t="s">
        <v>74</v>
      </c>
      <c r="C41" s="7" t="s">
        <v>74</v>
      </c>
      <c r="D41" s="7" t="s">
        <v>74</v>
      </c>
      <c r="E41" s="7" t="s">
        <v>74</v>
      </c>
      <c r="F41" s="7" t="s">
        <v>74</v>
      </c>
      <c r="G41" s="7" t="s">
        <v>74</v>
      </c>
      <c r="H41" s="7" t="s">
        <v>74</v>
      </c>
    </row>
    <row r="42" spans="1:8">
      <c r="A42" s="6" t="s">
        <v>48</v>
      </c>
      <c r="B42" s="7" t="s">
        <v>74</v>
      </c>
      <c r="C42" s="7" t="s">
        <v>74</v>
      </c>
      <c r="D42" s="7" t="s">
        <v>74</v>
      </c>
      <c r="E42" s="7" t="s">
        <v>74</v>
      </c>
      <c r="F42" s="7" t="s">
        <v>74</v>
      </c>
      <c r="G42" s="7" t="s">
        <v>74</v>
      </c>
      <c r="H42" s="7" t="s">
        <v>74</v>
      </c>
    </row>
    <row r="43" spans="1:8">
      <c r="A43" s="6" t="s">
        <v>49</v>
      </c>
      <c r="B43" s="7" t="s">
        <v>74</v>
      </c>
      <c r="C43" s="7" t="s">
        <v>74</v>
      </c>
      <c r="D43" s="7" t="s">
        <v>74</v>
      </c>
      <c r="E43" s="7" t="s">
        <v>74</v>
      </c>
      <c r="F43" s="7" t="s">
        <v>74</v>
      </c>
      <c r="G43" s="7" t="s">
        <v>74</v>
      </c>
      <c r="H43" s="7" t="s">
        <v>74</v>
      </c>
    </row>
    <row r="44" spans="1:8">
      <c r="A44" s="6" t="s">
        <v>50</v>
      </c>
      <c r="B44" s="7" t="s">
        <v>74</v>
      </c>
      <c r="C44" s="7" t="s">
        <v>74</v>
      </c>
      <c r="D44" s="7" t="s">
        <v>74</v>
      </c>
      <c r="E44" s="7" t="s">
        <v>74</v>
      </c>
      <c r="F44" s="7" t="s">
        <v>74</v>
      </c>
      <c r="G44" s="7" t="s">
        <v>74</v>
      </c>
      <c r="H44" s="7" t="s">
        <v>74</v>
      </c>
    </row>
    <row r="45" spans="1:8">
      <c r="A45" s="6" t="s">
        <v>51</v>
      </c>
      <c r="B45" s="7">
        <v>1234576127</v>
      </c>
      <c r="C45" s="7" t="s">
        <v>74</v>
      </c>
      <c r="D45" s="7" t="s">
        <v>74</v>
      </c>
      <c r="E45" s="7">
        <v>1234576127</v>
      </c>
      <c r="F45" s="7" t="s">
        <v>74</v>
      </c>
      <c r="G45" s="7" t="s">
        <v>74</v>
      </c>
      <c r="H45" s="7">
        <v>377265997</v>
      </c>
    </row>
    <row r="46" spans="1:8">
      <c r="A46" s="6" t="s">
        <v>52</v>
      </c>
      <c r="B46" s="7">
        <v>27923248917</v>
      </c>
      <c r="C46" s="7">
        <v>4428000</v>
      </c>
      <c r="D46" s="7" t="s">
        <v>74</v>
      </c>
      <c r="E46" s="7">
        <v>27927676917</v>
      </c>
      <c r="F46" s="7" t="s">
        <v>74</v>
      </c>
      <c r="G46" s="7" t="s">
        <v>74</v>
      </c>
      <c r="H46" s="7">
        <v>12666823510</v>
      </c>
    </row>
    <row r="47" spans="1:8">
      <c r="A47" s="6" t="s">
        <v>53</v>
      </c>
      <c r="B47" s="7">
        <v>151088232817</v>
      </c>
      <c r="C47" s="7">
        <v>1173203743</v>
      </c>
      <c r="D47" s="7" t="s">
        <v>74</v>
      </c>
      <c r="E47" s="7">
        <v>152261436560</v>
      </c>
      <c r="F47" s="7" t="s">
        <v>74</v>
      </c>
      <c r="G47" s="7" t="s">
        <v>74</v>
      </c>
      <c r="H47" s="7">
        <v>55058587333</v>
      </c>
    </row>
    <row r="48" spans="1:8">
      <c r="A48" s="6" t="s">
        <v>54</v>
      </c>
      <c r="B48" s="7" t="s">
        <v>74</v>
      </c>
      <c r="C48" s="7" t="s">
        <v>74</v>
      </c>
      <c r="D48" s="7" t="s">
        <v>74</v>
      </c>
      <c r="E48" s="7" t="s">
        <v>74</v>
      </c>
      <c r="F48" s="7" t="s">
        <v>74</v>
      </c>
      <c r="G48" s="7" t="s">
        <v>74</v>
      </c>
      <c r="H48" s="7" t="s">
        <v>74</v>
      </c>
    </row>
    <row r="49" spans="1:8">
      <c r="A49" s="6" t="s">
        <v>55</v>
      </c>
      <c r="B49" s="7" t="s">
        <v>74</v>
      </c>
      <c r="C49" s="7" t="s">
        <v>74</v>
      </c>
      <c r="D49" s="7" t="s">
        <v>74</v>
      </c>
      <c r="E49" s="7" t="s">
        <v>74</v>
      </c>
      <c r="F49" s="7" t="s">
        <v>74</v>
      </c>
      <c r="G49" s="7" t="s">
        <v>74</v>
      </c>
      <c r="H49" s="7" t="s">
        <v>74</v>
      </c>
    </row>
    <row r="50" spans="1:8">
      <c r="A50" s="6" t="s">
        <v>56</v>
      </c>
      <c r="B50" s="7" t="s">
        <v>74</v>
      </c>
      <c r="C50" s="7" t="s">
        <v>74</v>
      </c>
      <c r="D50" s="7" t="s">
        <v>74</v>
      </c>
      <c r="E50" s="7" t="s">
        <v>74</v>
      </c>
      <c r="F50" s="7" t="s">
        <v>74</v>
      </c>
      <c r="G50" s="7" t="s">
        <v>74</v>
      </c>
      <c r="H50" s="7" t="s">
        <v>74</v>
      </c>
    </row>
    <row r="51" spans="1:8">
      <c r="A51" s="6" t="s">
        <v>57</v>
      </c>
      <c r="B51" s="7" t="s">
        <v>74</v>
      </c>
      <c r="C51" s="7" t="s">
        <v>74</v>
      </c>
      <c r="D51" s="7" t="s">
        <v>74</v>
      </c>
      <c r="E51" s="7" t="s">
        <v>74</v>
      </c>
      <c r="F51" s="7" t="s">
        <v>74</v>
      </c>
      <c r="G51" s="7" t="s">
        <v>74</v>
      </c>
      <c r="H51" s="7" t="s">
        <v>74</v>
      </c>
    </row>
    <row r="52" spans="1:8">
      <c r="A52" s="6" t="s">
        <v>58</v>
      </c>
      <c r="B52" s="7">
        <v>3334130048</v>
      </c>
      <c r="C52" s="7" t="s">
        <v>74</v>
      </c>
      <c r="D52" s="7" t="s">
        <v>74</v>
      </c>
      <c r="E52" s="7">
        <v>3334130048</v>
      </c>
      <c r="F52" s="7" t="s">
        <v>74</v>
      </c>
      <c r="G52" s="7" t="s">
        <v>74</v>
      </c>
      <c r="H52" s="7">
        <v>802733268</v>
      </c>
    </row>
    <row r="53" spans="1:8">
      <c r="A53" s="6" t="s">
        <v>59</v>
      </c>
      <c r="B53" s="7">
        <v>79723901932</v>
      </c>
      <c r="C53" s="7">
        <v>664594234</v>
      </c>
      <c r="D53" s="7">
        <v>75347529</v>
      </c>
      <c r="E53" s="7">
        <v>80313148637</v>
      </c>
      <c r="F53" s="7" t="s">
        <v>74</v>
      </c>
      <c r="G53" s="7" t="s">
        <v>74</v>
      </c>
      <c r="H53" s="7">
        <v>65540486284</v>
      </c>
    </row>
    <row r="54" spans="1:8">
      <c r="A54" s="6" t="s">
        <v>60</v>
      </c>
      <c r="B54" s="7" t="s">
        <v>74</v>
      </c>
      <c r="C54" s="7" t="s">
        <v>74</v>
      </c>
      <c r="D54" s="7" t="s">
        <v>74</v>
      </c>
      <c r="E54" s="7" t="s">
        <v>74</v>
      </c>
      <c r="F54" s="7" t="s">
        <v>74</v>
      </c>
      <c r="G54" s="7" t="s">
        <v>74</v>
      </c>
      <c r="H54" s="7" t="s">
        <v>74</v>
      </c>
    </row>
    <row r="55" spans="1:8">
      <c r="A55" s="6" t="s">
        <v>61</v>
      </c>
      <c r="B55" s="7" t="s">
        <v>74</v>
      </c>
      <c r="C55" s="7" t="s">
        <v>74</v>
      </c>
      <c r="D55" s="7" t="s">
        <v>74</v>
      </c>
      <c r="E55" s="7" t="s">
        <v>74</v>
      </c>
      <c r="F55" s="7" t="s">
        <v>74</v>
      </c>
      <c r="G55" s="7" t="s">
        <v>74</v>
      </c>
      <c r="H55" s="7" t="s">
        <v>74</v>
      </c>
    </row>
    <row r="56" spans="1:8">
      <c r="A56" s="6" t="s">
        <v>62</v>
      </c>
      <c r="B56" s="7" t="s">
        <v>74</v>
      </c>
      <c r="C56" s="7" t="s">
        <v>74</v>
      </c>
      <c r="D56" s="7" t="s">
        <v>74</v>
      </c>
      <c r="E56" s="7" t="s">
        <v>74</v>
      </c>
      <c r="F56" s="7" t="s">
        <v>74</v>
      </c>
      <c r="G56" s="7" t="s">
        <v>74</v>
      </c>
      <c r="H56" s="7" t="s">
        <v>74</v>
      </c>
    </row>
    <row r="57" spans="1:8">
      <c r="A57" s="6" t="s">
        <v>63</v>
      </c>
      <c r="B57" s="7">
        <v>17777640000</v>
      </c>
      <c r="C57" s="7">
        <v>167694764</v>
      </c>
      <c r="D57" s="7" t="s">
        <v>74</v>
      </c>
      <c r="E57" s="7">
        <v>17945334764</v>
      </c>
      <c r="F57" s="7" t="s">
        <v>74</v>
      </c>
      <c r="G57" s="7" t="s">
        <v>74</v>
      </c>
      <c r="H57" s="7">
        <v>10995346514</v>
      </c>
    </row>
    <row r="58" spans="1:8">
      <c r="A58" s="6" t="s">
        <v>64</v>
      </c>
      <c r="B58" s="7">
        <v>8294321721</v>
      </c>
      <c r="C58" s="7">
        <v>20077200</v>
      </c>
      <c r="D58" s="7" t="s">
        <v>74</v>
      </c>
      <c r="E58" s="7">
        <v>8314398921</v>
      </c>
      <c r="F58" s="7" t="s">
        <v>74</v>
      </c>
      <c r="G58" s="7" t="s">
        <v>74</v>
      </c>
      <c r="H58" s="7">
        <v>4080171024</v>
      </c>
    </row>
    <row r="59" spans="1:8">
      <c r="A59" s="6" t="s">
        <v>65</v>
      </c>
      <c r="B59" s="7">
        <v>36177371167</v>
      </c>
      <c r="C59" s="7">
        <v>338559522</v>
      </c>
      <c r="D59" s="7">
        <v>84061230</v>
      </c>
      <c r="E59" s="7">
        <v>36431869459</v>
      </c>
      <c r="F59" s="7" t="s">
        <v>74</v>
      </c>
      <c r="G59" s="7" t="s">
        <v>74</v>
      </c>
      <c r="H59" s="7">
        <v>18492095474</v>
      </c>
    </row>
    <row r="60" spans="1:8">
      <c r="A60" s="6" t="s">
        <v>66</v>
      </c>
      <c r="B60" s="7" t="s">
        <v>74</v>
      </c>
      <c r="C60" s="7" t="s">
        <v>74</v>
      </c>
      <c r="D60" s="7" t="s">
        <v>74</v>
      </c>
      <c r="E60" s="7" t="s">
        <v>74</v>
      </c>
      <c r="F60" s="7" t="s">
        <v>74</v>
      </c>
      <c r="G60" s="7" t="s">
        <v>74</v>
      </c>
      <c r="H60" s="7" t="s">
        <v>74</v>
      </c>
    </row>
    <row r="61" spans="1:8">
      <c r="A61" s="6" t="s">
        <v>67</v>
      </c>
      <c r="B61" s="7">
        <v>2751514900</v>
      </c>
      <c r="C61" s="7">
        <v>2218142955</v>
      </c>
      <c r="D61" s="7">
        <v>471851854</v>
      </c>
      <c r="E61" s="7">
        <v>4497806001</v>
      </c>
      <c r="F61" s="7" t="s">
        <v>74</v>
      </c>
      <c r="G61" s="7" t="s">
        <v>74</v>
      </c>
      <c r="H61" s="7">
        <v>4497806001</v>
      </c>
    </row>
    <row r="62" spans="1:8">
      <c r="A62" s="6" t="s">
        <v>68</v>
      </c>
      <c r="B62" s="7">
        <v>25447783884</v>
      </c>
      <c r="C62" s="7">
        <v>879063424</v>
      </c>
      <c r="D62" s="7">
        <v>172254131</v>
      </c>
      <c r="E62" s="7">
        <v>26154593177</v>
      </c>
      <c r="F62" s="7">
        <v>13582704805</v>
      </c>
      <c r="G62" s="7">
        <v>1419382767</v>
      </c>
      <c r="H62" s="7">
        <v>12571888372</v>
      </c>
    </row>
    <row r="63" spans="1:8">
      <c r="A63" s="6" t="s">
        <v>69</v>
      </c>
      <c r="B63" s="7" t="s">
        <v>74</v>
      </c>
      <c r="C63" s="7">
        <v>38151833</v>
      </c>
      <c r="D63" s="7" t="s">
        <v>74</v>
      </c>
      <c r="E63" s="7">
        <v>38151833</v>
      </c>
      <c r="F63" s="7" t="s">
        <v>74</v>
      </c>
      <c r="G63" s="7" t="s">
        <v>74</v>
      </c>
      <c r="H63" s="7">
        <v>38151833</v>
      </c>
    </row>
    <row r="64" spans="1:8">
      <c r="A64" s="6" t="s">
        <v>70</v>
      </c>
      <c r="B64" s="7">
        <v>22243892694</v>
      </c>
      <c r="C64" s="7">
        <v>812111591</v>
      </c>
      <c r="D64" s="7">
        <v>172254131</v>
      </c>
      <c r="E64" s="7">
        <v>22883750154</v>
      </c>
      <c r="F64" s="7" t="s">
        <v>74</v>
      </c>
      <c r="G64" s="7" t="s">
        <v>74</v>
      </c>
      <c r="H64" s="7">
        <v>9301045349</v>
      </c>
    </row>
    <row r="65" spans="1:8">
      <c r="A65" s="6" t="s">
        <v>71</v>
      </c>
      <c r="B65" s="7">
        <v>3203891190</v>
      </c>
      <c r="C65" s="7">
        <v>28800000</v>
      </c>
      <c r="D65" s="7" t="s">
        <v>74</v>
      </c>
      <c r="E65" s="7">
        <v>3232691190</v>
      </c>
      <c r="F65" s="7" t="s">
        <v>74</v>
      </c>
      <c r="G65" s="7" t="s">
        <v>74</v>
      </c>
      <c r="H65" s="7">
        <v>3232691190</v>
      </c>
    </row>
    <row r="66" spans="1:8">
      <c r="A66" s="6" t="s">
        <v>72</v>
      </c>
      <c r="B66" s="7">
        <v>517878810176</v>
      </c>
      <c r="C66" s="7">
        <v>12340636188</v>
      </c>
      <c r="D66" s="7">
        <v>1033878639</v>
      </c>
      <c r="E66" s="7">
        <v>529185567725</v>
      </c>
      <c r="F66" s="7">
        <v>235439736863</v>
      </c>
      <c r="G66" s="7">
        <v>9997635918</v>
      </c>
      <c r="H66" s="7">
        <v>293745830862</v>
      </c>
    </row>
  </sheetData>
  <mergeCells count="1">
    <mergeCell ref="A1:H1"/>
  </mergeCells>
  <phoneticPr fontId="5"/>
  <pageMargins left="0.39370078740157483" right="0.39370078740157483" top="0.39370078740157483" bottom="0.39370078740157483" header="0.19685039370078741" footer="0.19685039370078741"/>
  <pageSetup paperSize="9" scale="61" orientation="portrait" verticalDpi="0" r:id="rId1"/>
  <headerFoot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view="pageBreakPreview" zoomScaleNormal="100" zoomScaleSheetLayoutView="100" workbookViewId="0">
      <selection activeCell="E16" sqref="E16"/>
    </sheetView>
  </sheetViews>
  <sheetFormatPr defaultColWidth="8.875" defaultRowHeight="12"/>
  <cols>
    <col min="1" max="1" width="22.875" style="51" customWidth="1"/>
    <col min="2" max="10" width="12.875" style="51" customWidth="1"/>
    <col min="11" max="16384" width="8.875" style="51"/>
  </cols>
  <sheetData>
    <row r="1" spans="1:10" ht="23.25">
      <c r="A1" s="64" t="s">
        <v>292</v>
      </c>
    </row>
    <row r="2" spans="1:10" ht="13.5" customHeight="1">
      <c r="A2" s="97" t="s">
        <v>291</v>
      </c>
    </row>
    <row r="3" spans="1:10" ht="14.25">
      <c r="A3" s="63" t="s">
        <v>220</v>
      </c>
    </row>
    <row r="4" spans="1:10" ht="14.25">
      <c r="A4" s="63" t="s">
        <v>270</v>
      </c>
      <c r="J4" s="96" t="s">
        <v>134</v>
      </c>
    </row>
    <row r="5" spans="1:10" ht="37.5" customHeight="1">
      <c r="A5" s="87" t="s">
        <v>269</v>
      </c>
      <c r="B5" s="61" t="s">
        <v>290</v>
      </c>
      <c r="C5" s="60" t="s">
        <v>289</v>
      </c>
      <c r="D5" s="60" t="s">
        <v>288</v>
      </c>
      <c r="E5" s="60" t="s">
        <v>287</v>
      </c>
      <c r="F5" s="60" t="s">
        <v>286</v>
      </c>
      <c r="G5" s="60" t="s">
        <v>285</v>
      </c>
      <c r="H5" s="60" t="s">
        <v>284</v>
      </c>
      <c r="I5" s="60" t="s">
        <v>283</v>
      </c>
      <c r="J5" s="61" t="s">
        <v>282</v>
      </c>
    </row>
    <row r="6" spans="1:10" ht="18" customHeight="1">
      <c r="A6" s="82">
        <v>123051518431</v>
      </c>
      <c r="B6" s="83">
        <v>11074397099</v>
      </c>
      <c r="C6" s="95">
        <v>9684563605</v>
      </c>
      <c r="D6" s="95">
        <v>9553661116</v>
      </c>
      <c r="E6" s="95">
        <v>10055832909</v>
      </c>
      <c r="F6" s="95">
        <v>9240092718</v>
      </c>
      <c r="G6" s="95">
        <v>37729710507</v>
      </c>
      <c r="H6" s="95">
        <v>22324438750</v>
      </c>
      <c r="I6" s="95">
        <v>9247904785</v>
      </c>
      <c r="J6" s="95">
        <v>4140916942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portrait" verticalDpi="0" r:id="rId1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8" sqref="B18"/>
    </sheetView>
  </sheetViews>
  <sheetFormatPr defaultColWidth="8.875" defaultRowHeight="12"/>
  <cols>
    <col min="1" max="1" width="22.875" style="51" customWidth="1"/>
    <col min="2" max="2" width="112.875" style="51" customWidth="1"/>
    <col min="3" max="16384" width="8.875" style="51"/>
  </cols>
  <sheetData>
    <row r="1" spans="1:2" ht="23.25">
      <c r="A1" s="64" t="s">
        <v>306</v>
      </c>
    </row>
    <row r="2" spans="1:2" ht="14.25">
      <c r="A2" s="63" t="s">
        <v>73</v>
      </c>
    </row>
    <row r="3" spans="1:2" ht="14.25">
      <c r="A3" s="63" t="s">
        <v>220</v>
      </c>
    </row>
    <row r="4" spans="1:2" ht="14.25">
      <c r="A4" s="63" t="s">
        <v>270</v>
      </c>
      <c r="B4" s="62" t="s">
        <v>134</v>
      </c>
    </row>
    <row r="5" spans="1:2" ht="24.75" customHeight="1">
      <c r="A5" s="100" t="s">
        <v>305</v>
      </c>
      <c r="B5" s="61" t="s">
        <v>304</v>
      </c>
    </row>
    <row r="6" spans="1:2" ht="18" customHeight="1">
      <c r="A6" s="99">
        <v>0</v>
      </c>
      <c r="B6" s="98" t="s">
        <v>303</v>
      </c>
    </row>
  </sheetData>
  <phoneticPr fontId="5"/>
  <pageMargins left="0.39370078740157483" right="0.39370078740157483" top="0.39370078740157483" bottom="0.39370078740157483" header="0.19685039370078741" footer="0.19685039370078741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view="pageBreakPreview" zoomScaleNormal="100" zoomScaleSheetLayoutView="100" workbookViewId="0">
      <selection activeCell="D18" sqref="D18"/>
    </sheetView>
  </sheetViews>
  <sheetFormatPr defaultColWidth="8.875" defaultRowHeight="12"/>
  <cols>
    <col min="1" max="1" width="18.875" style="51" customWidth="1"/>
    <col min="2" max="6" width="20.875" style="51" customWidth="1"/>
    <col min="7" max="16384" width="8.875" style="51"/>
  </cols>
  <sheetData>
    <row r="1" spans="1:6" ht="23.25">
      <c r="A1" s="64" t="s">
        <v>302</v>
      </c>
    </row>
    <row r="2" spans="1:6" ht="14.25">
      <c r="A2" s="63" t="s">
        <v>73</v>
      </c>
    </row>
    <row r="3" spans="1:6" ht="14.25">
      <c r="A3" s="63" t="s">
        <v>220</v>
      </c>
    </row>
    <row r="4" spans="1:6" ht="14.25">
      <c r="A4" s="97" t="s">
        <v>270</v>
      </c>
      <c r="F4" s="62" t="s">
        <v>134</v>
      </c>
    </row>
    <row r="5" spans="1:6" ht="22.5" customHeight="1">
      <c r="A5" s="66" t="s">
        <v>4</v>
      </c>
      <c r="B5" s="66" t="s">
        <v>301</v>
      </c>
      <c r="C5" s="66" t="s">
        <v>300</v>
      </c>
      <c r="D5" s="66" t="s">
        <v>299</v>
      </c>
      <c r="E5" s="66"/>
      <c r="F5" s="66" t="s">
        <v>298</v>
      </c>
    </row>
    <row r="6" spans="1:6" ht="22.5" customHeight="1">
      <c r="A6" s="66"/>
      <c r="B6" s="66"/>
      <c r="C6" s="66"/>
      <c r="D6" s="61" t="s">
        <v>297</v>
      </c>
      <c r="E6" s="61" t="s">
        <v>200</v>
      </c>
      <c r="F6" s="66"/>
    </row>
    <row r="7" spans="1:6" ht="18" customHeight="1">
      <c r="A7" s="55" t="s">
        <v>296</v>
      </c>
      <c r="B7" s="54">
        <v>583731060</v>
      </c>
      <c r="C7" s="54">
        <v>165898611</v>
      </c>
      <c r="D7" s="54">
        <v>82417174</v>
      </c>
      <c r="E7" s="54">
        <v>501313886</v>
      </c>
      <c r="F7" s="54">
        <v>165898611</v>
      </c>
    </row>
    <row r="8" spans="1:6" ht="18" customHeight="1">
      <c r="A8" s="55" t="s">
        <v>295</v>
      </c>
      <c r="B8" s="54">
        <v>661704325</v>
      </c>
      <c r="C8" s="54">
        <v>697120318</v>
      </c>
      <c r="D8" s="54">
        <v>661704325</v>
      </c>
      <c r="E8" s="54">
        <v>0</v>
      </c>
      <c r="F8" s="54">
        <v>697120318</v>
      </c>
    </row>
    <row r="9" spans="1:6" ht="18" customHeight="1">
      <c r="A9" s="55" t="s">
        <v>294</v>
      </c>
      <c r="B9" s="54">
        <v>5657360804</v>
      </c>
      <c r="C9" s="54">
        <v>5301720130</v>
      </c>
      <c r="D9" s="54">
        <v>374587604</v>
      </c>
      <c r="E9" s="54">
        <v>5282773200</v>
      </c>
      <c r="F9" s="54">
        <v>5301720130</v>
      </c>
    </row>
    <row r="10" spans="1:6" ht="18" customHeight="1">
      <c r="A10" s="55" t="s">
        <v>293</v>
      </c>
      <c r="B10" s="54">
        <v>357072000</v>
      </c>
      <c r="C10" s="54">
        <v>332327000</v>
      </c>
      <c r="D10" s="54">
        <v>0</v>
      </c>
      <c r="E10" s="54">
        <v>357072000</v>
      </c>
      <c r="F10" s="54">
        <v>332327000</v>
      </c>
    </row>
    <row r="11" spans="1:6" ht="18" customHeight="1">
      <c r="A11" s="65" t="s">
        <v>72</v>
      </c>
      <c r="B11" s="54">
        <v>7259868189</v>
      </c>
      <c r="C11" s="54">
        <v>6497066059</v>
      </c>
      <c r="D11" s="54">
        <v>1118709103</v>
      </c>
      <c r="E11" s="54">
        <v>6141159086</v>
      </c>
      <c r="F11" s="54">
        <v>6497066059</v>
      </c>
    </row>
  </sheetData>
  <mergeCells count="5">
    <mergeCell ref="A5:A6"/>
    <mergeCell ref="B5:B6"/>
    <mergeCell ref="C5:C6"/>
    <mergeCell ref="D5:E5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orientation="portrait" verticalDpi="0" r:id="rId1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view="pageBreakPreview" zoomScale="110" zoomScaleNormal="90" zoomScaleSheetLayoutView="110" workbookViewId="0">
      <selection activeCell="C13" sqref="C13"/>
    </sheetView>
  </sheetViews>
  <sheetFormatPr defaultColWidth="8.875" defaultRowHeight="12"/>
  <cols>
    <col min="1" max="1" width="25.875" style="51" customWidth="1"/>
    <col min="2" max="2" width="30.5" style="81" bestFit="1" customWidth="1"/>
    <col min="3" max="3" width="36.125" style="101" bestFit="1" customWidth="1"/>
    <col min="4" max="5" width="16.875" style="51" customWidth="1"/>
    <col min="6" max="16384" width="8.875" style="51"/>
  </cols>
  <sheetData>
    <row r="1" spans="1:5" ht="23.25">
      <c r="A1" s="64" t="s">
        <v>338</v>
      </c>
    </row>
    <row r="2" spans="1:5" ht="14.25">
      <c r="A2" s="63" t="s">
        <v>73</v>
      </c>
    </row>
    <row r="3" spans="1:5" ht="14.25">
      <c r="A3" s="63" t="s">
        <v>220</v>
      </c>
    </row>
    <row r="4" spans="1:5" ht="14.25">
      <c r="A4" s="63" t="s">
        <v>270</v>
      </c>
      <c r="E4" s="62" t="s">
        <v>134</v>
      </c>
    </row>
    <row r="5" spans="1:5" ht="22.5" customHeight="1">
      <c r="A5" s="61" t="s">
        <v>4</v>
      </c>
      <c r="B5" s="61" t="s">
        <v>337</v>
      </c>
      <c r="C5" s="61" t="s">
        <v>336</v>
      </c>
      <c r="D5" s="61" t="s">
        <v>335</v>
      </c>
      <c r="E5" s="61" t="s">
        <v>334</v>
      </c>
    </row>
    <row r="6" spans="1:5" ht="18" customHeight="1">
      <c r="A6" s="119" t="s">
        <v>333</v>
      </c>
      <c r="B6" s="55" t="s">
        <v>332</v>
      </c>
      <c r="C6" s="55" t="s">
        <v>331</v>
      </c>
      <c r="D6" s="94">
        <v>302497808</v>
      </c>
      <c r="E6" s="65"/>
    </row>
    <row r="7" spans="1:5" ht="18" customHeight="1">
      <c r="A7" s="118"/>
      <c r="B7" s="55" t="s">
        <v>330</v>
      </c>
      <c r="C7" s="55" t="s">
        <v>329</v>
      </c>
      <c r="D7" s="94">
        <v>246599000</v>
      </c>
      <c r="E7" s="65"/>
    </row>
    <row r="8" spans="1:5" ht="18" customHeight="1">
      <c r="A8" s="118"/>
      <c r="B8" s="55" t="s">
        <v>328</v>
      </c>
      <c r="C8" s="55" t="s">
        <v>325</v>
      </c>
      <c r="D8" s="94">
        <v>180000000</v>
      </c>
      <c r="E8" s="65"/>
    </row>
    <row r="9" spans="1:5" ht="18" customHeight="1">
      <c r="A9" s="118"/>
      <c r="B9" s="55" t="s">
        <v>327</v>
      </c>
      <c r="C9" s="55" t="s">
        <v>325</v>
      </c>
      <c r="D9" s="94">
        <v>70200000</v>
      </c>
      <c r="E9" s="65"/>
    </row>
    <row r="10" spans="1:5" ht="18" customHeight="1">
      <c r="A10" s="118"/>
      <c r="B10" s="55" t="s">
        <v>326</v>
      </c>
      <c r="C10" s="55" t="s">
        <v>325</v>
      </c>
      <c r="D10" s="94">
        <v>70000000</v>
      </c>
      <c r="E10" s="65"/>
    </row>
    <row r="11" spans="1:5" ht="18" customHeight="1">
      <c r="A11" s="118"/>
      <c r="B11" s="55" t="s">
        <v>324</v>
      </c>
      <c r="C11" s="55" t="s">
        <v>323</v>
      </c>
      <c r="D11" s="94">
        <v>61856000</v>
      </c>
      <c r="E11" s="65"/>
    </row>
    <row r="12" spans="1:5" ht="18" customHeight="1">
      <c r="A12" s="118"/>
      <c r="B12" s="55" t="s">
        <v>322</v>
      </c>
      <c r="C12" s="55" t="s">
        <v>321</v>
      </c>
      <c r="D12" s="94">
        <v>101297587</v>
      </c>
      <c r="E12" s="65"/>
    </row>
    <row r="13" spans="1:5" ht="18" customHeight="1">
      <c r="A13" s="118"/>
      <c r="B13" s="55" t="s">
        <v>75</v>
      </c>
      <c r="C13" s="55"/>
      <c r="D13" s="94">
        <v>400324605</v>
      </c>
      <c r="E13" s="65"/>
    </row>
    <row r="14" spans="1:5" ht="18" customHeight="1">
      <c r="A14" s="117"/>
      <c r="B14" s="65" t="s">
        <v>309</v>
      </c>
      <c r="C14" s="113"/>
      <c r="D14" s="94">
        <v>1432775000</v>
      </c>
      <c r="E14" s="113"/>
    </row>
    <row r="15" spans="1:5" ht="18" customHeight="1">
      <c r="A15" s="116" t="s">
        <v>320</v>
      </c>
      <c r="B15" s="55" t="s">
        <v>319</v>
      </c>
      <c r="C15" s="55" t="s">
        <v>318</v>
      </c>
      <c r="D15" s="94">
        <v>1014040000</v>
      </c>
      <c r="E15" s="65"/>
    </row>
    <row r="16" spans="1:5" ht="18" customHeight="1">
      <c r="A16" s="115"/>
      <c r="B16" s="55" t="s">
        <v>317</v>
      </c>
      <c r="C16" s="55" t="s">
        <v>316</v>
      </c>
      <c r="D16" s="94">
        <v>176792150</v>
      </c>
      <c r="E16" s="65"/>
    </row>
    <row r="17" spans="1:5" ht="18" customHeight="1">
      <c r="A17" s="115"/>
      <c r="B17" s="55" t="s">
        <v>315</v>
      </c>
      <c r="C17" s="55" t="s">
        <v>314</v>
      </c>
      <c r="D17" s="94">
        <v>128966984</v>
      </c>
      <c r="E17" s="65"/>
    </row>
    <row r="18" spans="1:5" ht="18" customHeight="1">
      <c r="A18" s="115"/>
      <c r="B18" s="55" t="s">
        <v>313</v>
      </c>
      <c r="C18" s="55" t="s">
        <v>312</v>
      </c>
      <c r="D18" s="94">
        <v>100129067</v>
      </c>
      <c r="E18" s="65"/>
    </row>
    <row r="19" spans="1:5" ht="18" customHeight="1">
      <c r="A19" s="115"/>
      <c r="B19" s="55" t="s">
        <v>311</v>
      </c>
      <c r="C19" s="55" t="s">
        <v>310</v>
      </c>
      <c r="D19" s="94">
        <v>100000000</v>
      </c>
      <c r="E19" s="65"/>
    </row>
    <row r="20" spans="1:5" ht="18" customHeight="1">
      <c r="A20" s="115"/>
      <c r="B20" s="55" t="s">
        <v>75</v>
      </c>
      <c r="C20" s="55"/>
      <c r="D20" s="94">
        <v>26323031882</v>
      </c>
      <c r="E20" s="74"/>
    </row>
    <row r="21" spans="1:5" ht="18" customHeight="1">
      <c r="A21" s="114"/>
      <c r="B21" s="65" t="s">
        <v>309</v>
      </c>
      <c r="C21" s="113"/>
      <c r="D21" s="74">
        <v>27842960083</v>
      </c>
      <c r="E21" s="113"/>
    </row>
    <row r="22" spans="1:5" ht="18" customHeight="1">
      <c r="A22" s="112" t="s">
        <v>308</v>
      </c>
      <c r="B22" s="111"/>
      <c r="C22" s="110"/>
      <c r="D22" s="109">
        <v>29275735083</v>
      </c>
      <c r="E22" s="108"/>
    </row>
    <row r="23" spans="1:5" ht="18" customHeight="1">
      <c r="A23" s="107" t="s">
        <v>307</v>
      </c>
      <c r="B23" s="107"/>
      <c r="C23" s="107"/>
      <c r="D23" s="94">
        <v>2763376200</v>
      </c>
      <c r="E23" s="105"/>
    </row>
    <row r="24" spans="1:5" ht="18" customHeight="1">
      <c r="A24" s="107" t="s">
        <v>85</v>
      </c>
      <c r="B24" s="107"/>
      <c r="C24" s="107"/>
      <c r="D24" s="106">
        <v>26512358883</v>
      </c>
      <c r="E24" s="105"/>
    </row>
    <row r="25" spans="1:5">
      <c r="D25" s="104"/>
    </row>
    <row r="26" spans="1:5">
      <c r="D26" s="103"/>
    </row>
    <row r="27" spans="1:5">
      <c r="D27" s="102"/>
    </row>
  </sheetData>
  <autoFilter ref="A5:E21"/>
  <mergeCells count="5">
    <mergeCell ref="A6:A14"/>
    <mergeCell ref="A15:A21"/>
    <mergeCell ref="A22:C22"/>
    <mergeCell ref="A23:C23"/>
    <mergeCell ref="A24:C24"/>
  </mergeCells>
  <phoneticPr fontId="5"/>
  <printOptions verticalCentered="1"/>
  <pageMargins left="0.39370078740157483" right="0.39370078740157483" top="0.39370078740157483" bottom="0.39370078740157483" header="0.19685039370078741" footer="0.19685039370078741"/>
  <pageSetup paperSize="9" scale="69" orientation="portrait" verticalDpi="0" r:id="rId1"/>
  <headerFoot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view="pageBreakPreview" zoomScaleNormal="100" zoomScaleSheetLayoutView="100" workbookViewId="0">
      <selection activeCell="C21" sqref="C21:D21"/>
    </sheetView>
  </sheetViews>
  <sheetFormatPr defaultColWidth="8.875" defaultRowHeight="12"/>
  <cols>
    <col min="1" max="1" width="28.875" style="51" customWidth="1"/>
    <col min="2" max="3" width="24.875" style="51" customWidth="1"/>
    <col min="4" max="4" width="28.875" style="51" customWidth="1"/>
    <col min="5" max="5" width="24.875" style="51" customWidth="1"/>
    <col min="6" max="6" width="9.75" style="51" bestFit="1" customWidth="1"/>
    <col min="7" max="16384" width="8.875" style="51"/>
  </cols>
  <sheetData>
    <row r="1" spans="1:5" ht="23.25">
      <c r="A1" s="64" t="s">
        <v>363</v>
      </c>
    </row>
    <row r="2" spans="1:5" ht="14.25">
      <c r="A2" s="63" t="s">
        <v>73</v>
      </c>
    </row>
    <row r="3" spans="1:5" ht="14.25">
      <c r="A3" s="63" t="s">
        <v>220</v>
      </c>
    </row>
    <row r="4" spans="1:5" ht="14.25">
      <c r="A4" s="97" t="s">
        <v>270</v>
      </c>
      <c r="E4" s="62" t="s">
        <v>134</v>
      </c>
    </row>
    <row r="5" spans="1:5" ht="22.5" customHeight="1">
      <c r="A5" s="61" t="s">
        <v>362</v>
      </c>
      <c r="B5" s="61" t="s">
        <v>4</v>
      </c>
      <c r="C5" s="66" t="s">
        <v>361</v>
      </c>
      <c r="D5" s="66"/>
      <c r="E5" s="61" t="s">
        <v>335</v>
      </c>
    </row>
    <row r="6" spans="1:5" ht="18" customHeight="1">
      <c r="A6" s="128" t="s">
        <v>360</v>
      </c>
      <c r="B6" s="107" t="s">
        <v>353</v>
      </c>
      <c r="C6" s="127" t="s">
        <v>359</v>
      </c>
      <c r="D6" s="122"/>
      <c r="E6" s="54">
        <v>15773261777</v>
      </c>
    </row>
    <row r="7" spans="1:5" ht="18" customHeight="1">
      <c r="A7" s="124"/>
      <c r="B7" s="107"/>
      <c r="C7" s="127" t="s">
        <v>358</v>
      </c>
      <c r="D7" s="122"/>
      <c r="E7" s="54">
        <v>6604892000</v>
      </c>
    </row>
    <row r="8" spans="1:5" ht="18" customHeight="1">
      <c r="A8" s="124"/>
      <c r="B8" s="107"/>
      <c r="C8" s="127" t="s">
        <v>357</v>
      </c>
      <c r="D8" s="122"/>
      <c r="E8" s="54">
        <v>339613000</v>
      </c>
    </row>
    <row r="9" spans="1:5" ht="18" customHeight="1">
      <c r="A9" s="124"/>
      <c r="B9" s="107"/>
      <c r="C9" s="127" t="s">
        <v>356</v>
      </c>
      <c r="D9" s="122"/>
      <c r="E9" s="54">
        <v>2058390000</v>
      </c>
    </row>
    <row r="10" spans="1:5" ht="18" customHeight="1">
      <c r="A10" s="124"/>
      <c r="B10" s="107"/>
      <c r="C10" s="127" t="s">
        <v>355</v>
      </c>
      <c r="D10" s="122"/>
      <c r="E10" s="54">
        <v>257796743</v>
      </c>
    </row>
    <row r="11" spans="1:5" ht="18" customHeight="1">
      <c r="A11" s="124"/>
      <c r="B11" s="107"/>
      <c r="C11" s="127" t="s">
        <v>75</v>
      </c>
      <c r="D11" s="122"/>
      <c r="E11" s="126">
        <v>1084180725</v>
      </c>
    </row>
    <row r="12" spans="1:5" ht="18" customHeight="1">
      <c r="A12" s="124"/>
      <c r="B12" s="107"/>
      <c r="C12" s="107" t="s">
        <v>231</v>
      </c>
      <c r="D12" s="122"/>
      <c r="E12" s="126">
        <v>26118134245</v>
      </c>
    </row>
    <row r="13" spans="1:5" ht="18" customHeight="1">
      <c r="A13" s="124"/>
      <c r="B13" s="107" t="s">
        <v>345</v>
      </c>
      <c r="C13" s="125" t="s">
        <v>344</v>
      </c>
      <c r="D13" s="55" t="s">
        <v>342</v>
      </c>
      <c r="E13" s="54">
        <v>4356228000</v>
      </c>
    </row>
    <row r="14" spans="1:5" ht="18" customHeight="1">
      <c r="A14" s="124"/>
      <c r="B14" s="107"/>
      <c r="C14" s="107"/>
      <c r="D14" s="55" t="s">
        <v>341</v>
      </c>
      <c r="E14" s="54">
        <v>348593000</v>
      </c>
    </row>
    <row r="15" spans="1:5" ht="18" customHeight="1">
      <c r="A15" s="124"/>
      <c r="B15" s="107"/>
      <c r="C15" s="107"/>
      <c r="D15" s="65" t="s">
        <v>309</v>
      </c>
      <c r="E15" s="54">
        <v>4704821000</v>
      </c>
    </row>
    <row r="16" spans="1:5" ht="18" customHeight="1">
      <c r="A16" s="124"/>
      <c r="B16" s="107"/>
      <c r="C16" s="125" t="s">
        <v>343</v>
      </c>
      <c r="D16" s="55" t="s">
        <v>342</v>
      </c>
      <c r="E16" s="54">
        <v>5873245639</v>
      </c>
    </row>
    <row r="17" spans="1:5" ht="18" customHeight="1">
      <c r="A17" s="124"/>
      <c r="B17" s="107"/>
      <c r="C17" s="107"/>
      <c r="D17" s="55" t="s">
        <v>341</v>
      </c>
      <c r="E17" s="54">
        <v>3050934913</v>
      </c>
    </row>
    <row r="18" spans="1:5" ht="18" customHeight="1">
      <c r="A18" s="124"/>
      <c r="B18" s="107"/>
      <c r="C18" s="107"/>
      <c r="D18" s="65" t="s">
        <v>309</v>
      </c>
      <c r="E18" s="54">
        <v>8924180552</v>
      </c>
    </row>
    <row r="19" spans="1:5" ht="18" customHeight="1">
      <c r="A19" s="124"/>
      <c r="B19" s="122"/>
      <c r="C19" s="107" t="s">
        <v>231</v>
      </c>
      <c r="D19" s="122"/>
      <c r="E19" s="54">
        <v>13629001552</v>
      </c>
    </row>
    <row r="20" spans="1:5" ht="18" customHeight="1">
      <c r="A20" s="123"/>
      <c r="B20" s="107" t="s">
        <v>72</v>
      </c>
      <c r="C20" s="122"/>
      <c r="D20" s="122"/>
      <c r="E20" s="54">
        <v>39747135797</v>
      </c>
    </row>
    <row r="21" spans="1:5" ht="18" customHeight="1">
      <c r="A21" s="128" t="s">
        <v>354</v>
      </c>
      <c r="B21" s="107" t="s">
        <v>353</v>
      </c>
      <c r="C21" s="127" t="s">
        <v>352</v>
      </c>
      <c r="D21" s="122"/>
      <c r="E21" s="54">
        <v>2209748895</v>
      </c>
    </row>
    <row r="22" spans="1:5" ht="18" customHeight="1">
      <c r="A22" s="124"/>
      <c r="B22" s="107"/>
      <c r="C22" s="127" t="s">
        <v>351</v>
      </c>
      <c r="D22" s="122"/>
      <c r="E22" s="54">
        <v>169389808</v>
      </c>
    </row>
    <row r="23" spans="1:5" ht="18" customHeight="1">
      <c r="A23" s="124"/>
      <c r="B23" s="107"/>
      <c r="C23" s="127" t="s">
        <v>350</v>
      </c>
      <c r="D23" s="122"/>
      <c r="E23" s="54">
        <v>2400729737</v>
      </c>
    </row>
    <row r="24" spans="1:5" ht="18" customHeight="1">
      <c r="A24" s="124"/>
      <c r="B24" s="107"/>
      <c r="C24" s="127" t="s">
        <v>349</v>
      </c>
      <c r="D24" s="122"/>
      <c r="E24" s="54">
        <v>3709579723</v>
      </c>
    </row>
    <row r="25" spans="1:5" ht="18" customHeight="1">
      <c r="A25" s="124"/>
      <c r="B25" s="107"/>
      <c r="C25" s="127" t="s">
        <v>348</v>
      </c>
      <c r="D25" s="122"/>
      <c r="E25" s="54">
        <v>1009253704</v>
      </c>
    </row>
    <row r="26" spans="1:5" ht="18" customHeight="1">
      <c r="A26" s="124"/>
      <c r="B26" s="107"/>
      <c r="C26" s="127" t="s">
        <v>347</v>
      </c>
      <c r="D26" s="122"/>
      <c r="E26" s="54">
        <v>1469104715</v>
      </c>
    </row>
    <row r="27" spans="1:5" ht="18" customHeight="1">
      <c r="A27" s="124"/>
      <c r="B27" s="107"/>
      <c r="C27" s="127" t="s">
        <v>346</v>
      </c>
      <c r="D27" s="122"/>
      <c r="E27" s="54">
        <v>2247865553</v>
      </c>
    </row>
    <row r="28" spans="1:5" ht="18" customHeight="1">
      <c r="A28" s="124"/>
      <c r="B28" s="107"/>
      <c r="C28" s="127" t="s">
        <v>75</v>
      </c>
      <c r="D28" s="122"/>
      <c r="E28" s="126">
        <v>5474305769</v>
      </c>
    </row>
    <row r="29" spans="1:5" ht="18" customHeight="1">
      <c r="A29" s="124"/>
      <c r="B29" s="107"/>
      <c r="C29" s="107" t="s">
        <v>231</v>
      </c>
      <c r="D29" s="122"/>
      <c r="E29" s="126">
        <v>18689977904</v>
      </c>
    </row>
    <row r="30" spans="1:5" ht="18" customHeight="1">
      <c r="A30" s="124"/>
      <c r="B30" s="107" t="s">
        <v>345</v>
      </c>
      <c r="C30" s="125" t="s">
        <v>344</v>
      </c>
      <c r="D30" s="55" t="s">
        <v>342</v>
      </c>
      <c r="E30" s="54">
        <v>412327730</v>
      </c>
    </row>
    <row r="31" spans="1:5" ht="18" customHeight="1">
      <c r="A31" s="124"/>
      <c r="B31" s="107"/>
      <c r="C31" s="107"/>
      <c r="D31" s="55" t="s">
        <v>341</v>
      </c>
      <c r="E31" s="54">
        <v>0</v>
      </c>
    </row>
    <row r="32" spans="1:5" ht="18" customHeight="1">
      <c r="A32" s="124"/>
      <c r="B32" s="107"/>
      <c r="C32" s="107"/>
      <c r="D32" s="65" t="s">
        <v>309</v>
      </c>
      <c r="E32" s="54">
        <v>412327730</v>
      </c>
    </row>
    <row r="33" spans="1:5" ht="18" customHeight="1">
      <c r="A33" s="124"/>
      <c r="B33" s="107"/>
      <c r="C33" s="125" t="s">
        <v>343</v>
      </c>
      <c r="D33" s="55" t="s">
        <v>342</v>
      </c>
      <c r="E33" s="54">
        <v>4496789420</v>
      </c>
    </row>
    <row r="34" spans="1:5" ht="18" customHeight="1">
      <c r="A34" s="124"/>
      <c r="B34" s="107"/>
      <c r="C34" s="107"/>
      <c r="D34" s="55" t="s">
        <v>341</v>
      </c>
      <c r="E34" s="54">
        <v>1839362895</v>
      </c>
    </row>
    <row r="35" spans="1:5" ht="18" customHeight="1">
      <c r="A35" s="124"/>
      <c r="B35" s="107"/>
      <c r="C35" s="107"/>
      <c r="D35" s="65" t="s">
        <v>309</v>
      </c>
      <c r="E35" s="54">
        <v>6336152315</v>
      </c>
    </row>
    <row r="36" spans="1:5" ht="18" customHeight="1">
      <c r="A36" s="124"/>
      <c r="B36" s="122"/>
      <c r="C36" s="107" t="s">
        <v>231</v>
      </c>
      <c r="D36" s="122"/>
      <c r="E36" s="54">
        <v>6748480045</v>
      </c>
    </row>
    <row r="37" spans="1:5" ht="18" customHeight="1">
      <c r="A37" s="123"/>
      <c r="B37" s="107" t="s">
        <v>72</v>
      </c>
      <c r="C37" s="122"/>
      <c r="D37" s="122"/>
      <c r="E37" s="54">
        <v>25438457949</v>
      </c>
    </row>
    <row r="38" spans="1:5" ht="18" customHeight="1">
      <c r="A38" s="107" t="s">
        <v>308</v>
      </c>
      <c r="B38" s="107" t="s">
        <v>340</v>
      </c>
      <c r="C38" s="121"/>
      <c r="D38" s="121"/>
      <c r="E38" s="120">
        <v>44808112149</v>
      </c>
    </row>
    <row r="39" spans="1:5" ht="18" customHeight="1">
      <c r="A39" s="107"/>
      <c r="B39" s="107" t="s">
        <v>339</v>
      </c>
      <c r="C39" s="107"/>
      <c r="D39" s="107"/>
      <c r="E39" s="120">
        <v>20377481597</v>
      </c>
    </row>
    <row r="40" spans="1:5" ht="18" customHeight="1">
      <c r="A40" s="107" t="s">
        <v>307</v>
      </c>
      <c r="B40" s="107" t="s">
        <v>340</v>
      </c>
      <c r="C40" s="107"/>
      <c r="D40" s="107"/>
      <c r="E40" s="120">
        <v>3683738753</v>
      </c>
    </row>
    <row r="41" spans="1:5" ht="18" customHeight="1">
      <c r="A41" s="107"/>
      <c r="B41" s="107" t="s">
        <v>339</v>
      </c>
      <c r="C41" s="107"/>
      <c r="D41" s="107"/>
      <c r="E41" s="120">
        <v>0</v>
      </c>
    </row>
    <row r="42" spans="1:5" ht="18" customHeight="1">
      <c r="A42" s="107" t="s">
        <v>85</v>
      </c>
      <c r="B42" s="107" t="s">
        <v>340</v>
      </c>
      <c r="C42" s="107"/>
      <c r="D42" s="107"/>
      <c r="E42" s="120">
        <v>41124373396</v>
      </c>
    </row>
    <row r="43" spans="1:5" ht="18" customHeight="1">
      <c r="A43" s="107"/>
      <c r="B43" s="107" t="s">
        <v>339</v>
      </c>
      <c r="C43" s="107"/>
      <c r="D43" s="107"/>
      <c r="E43" s="120">
        <v>20377481597</v>
      </c>
    </row>
  </sheetData>
  <mergeCells count="40">
    <mergeCell ref="B13:B19"/>
    <mergeCell ref="C13:C15"/>
    <mergeCell ref="C16:C18"/>
    <mergeCell ref="C19:D19"/>
    <mergeCell ref="B20:D20"/>
    <mergeCell ref="C5:D5"/>
    <mergeCell ref="A6:A20"/>
    <mergeCell ref="B6:B12"/>
    <mergeCell ref="C6:D6"/>
    <mergeCell ref="C7:D7"/>
    <mergeCell ref="C8:D8"/>
    <mergeCell ref="C9:D9"/>
    <mergeCell ref="C10:D10"/>
    <mergeCell ref="C11:D11"/>
    <mergeCell ref="C12:D12"/>
    <mergeCell ref="A21:A37"/>
    <mergeCell ref="B21:B29"/>
    <mergeCell ref="C21:D21"/>
    <mergeCell ref="C22:D22"/>
    <mergeCell ref="C23:D23"/>
    <mergeCell ref="B30:B36"/>
    <mergeCell ref="C30:C32"/>
    <mergeCell ref="C33:C35"/>
    <mergeCell ref="C36:D36"/>
    <mergeCell ref="B41:D41"/>
    <mergeCell ref="B42:D42"/>
    <mergeCell ref="C26:D26"/>
    <mergeCell ref="C27:D27"/>
    <mergeCell ref="C28:D28"/>
    <mergeCell ref="C29:D29"/>
    <mergeCell ref="B43:D43"/>
    <mergeCell ref="A38:A39"/>
    <mergeCell ref="A40:A41"/>
    <mergeCell ref="A42:A43"/>
    <mergeCell ref="C24:D24"/>
    <mergeCell ref="C25:D25"/>
    <mergeCell ref="B37:D37"/>
    <mergeCell ref="B38:D38"/>
    <mergeCell ref="B39:D39"/>
    <mergeCell ref="B40:D40"/>
  </mergeCells>
  <phoneticPr fontId="5"/>
  <pageMargins left="0.39370078740157483" right="0.39370078740157483" top="0.39370078740157483" bottom="0.39370078740157483" header="0.19685039370078741" footer="0.19685039370078741"/>
  <pageSetup paperSize="9" scale="66" orientation="portrait" verticalDpi="0" r:id="rId1"/>
  <headerFoot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view="pageBreakPreview" zoomScaleNormal="100" zoomScaleSheetLayoutView="100" workbookViewId="0">
      <selection activeCell="C14" sqref="C14"/>
    </sheetView>
  </sheetViews>
  <sheetFormatPr defaultColWidth="8.875" defaultRowHeight="20.25" customHeight="1"/>
  <cols>
    <col min="1" max="1" width="36.375" style="63" bestFit="1" customWidth="1"/>
    <col min="2" max="6" width="20.875" style="63" customWidth="1"/>
    <col min="7" max="7" width="8.875" style="63"/>
    <col min="8" max="8" width="14" style="63" bestFit="1" customWidth="1"/>
    <col min="9" max="9" width="8.875" style="63"/>
    <col min="10" max="10" width="18" style="63" customWidth="1"/>
    <col min="11" max="11" width="14" style="63" bestFit="1" customWidth="1"/>
    <col min="12" max="12" width="10.25" style="63" bestFit="1" customWidth="1"/>
    <col min="13" max="14" width="9.25" style="63" bestFit="1" customWidth="1"/>
    <col min="15" max="15" width="11.375" style="63" bestFit="1" customWidth="1"/>
    <col min="16" max="16" width="12.875" style="63" bestFit="1" customWidth="1"/>
    <col min="17" max="17" width="11.375" style="63" bestFit="1" customWidth="1"/>
    <col min="18" max="18" width="14" style="63" bestFit="1" customWidth="1"/>
    <col min="19" max="16384" width="8.875" style="63"/>
  </cols>
  <sheetData>
    <row r="1" spans="1:18" ht="20.25" customHeight="1">
      <c r="A1" s="147" t="s">
        <v>388</v>
      </c>
      <c r="B1" s="146"/>
      <c r="C1" s="146"/>
      <c r="D1" s="146"/>
      <c r="E1" s="146"/>
      <c r="F1" s="146"/>
    </row>
    <row r="2" spans="1:18" ht="20.25" customHeight="1">
      <c r="A2" s="145" t="s">
        <v>73</v>
      </c>
      <c r="B2" s="145"/>
      <c r="C2" s="145"/>
      <c r="D2" s="145"/>
      <c r="E2" s="145"/>
      <c r="F2" s="144" t="s">
        <v>220</v>
      </c>
    </row>
    <row r="3" spans="1:18" ht="20.25" customHeight="1">
      <c r="A3" s="145" t="s">
        <v>235</v>
      </c>
      <c r="B3" s="145"/>
      <c r="C3" s="145"/>
      <c r="D3" s="145"/>
      <c r="E3" s="145"/>
      <c r="F3" s="144" t="s">
        <v>387</v>
      </c>
    </row>
    <row r="4" spans="1:18" ht="20.25" customHeight="1">
      <c r="A4" s="143" t="s">
        <v>4</v>
      </c>
      <c r="B4" s="142" t="s">
        <v>335</v>
      </c>
      <c r="C4" s="142" t="s">
        <v>386</v>
      </c>
      <c r="D4" s="142"/>
      <c r="E4" s="142"/>
      <c r="F4" s="142"/>
    </row>
    <row r="5" spans="1:18" ht="20.25" customHeight="1">
      <c r="A5" s="143"/>
      <c r="B5" s="142"/>
      <c r="C5" s="142" t="s">
        <v>345</v>
      </c>
      <c r="D5" s="142" t="s">
        <v>385</v>
      </c>
      <c r="E5" s="142" t="s">
        <v>353</v>
      </c>
      <c r="F5" s="142" t="s">
        <v>200</v>
      </c>
    </row>
    <row r="6" spans="1:18" ht="20.25" customHeight="1" thickBot="1">
      <c r="A6" s="141"/>
      <c r="B6" s="140"/>
      <c r="C6" s="140"/>
      <c r="D6" s="140"/>
      <c r="E6" s="140"/>
      <c r="F6" s="140"/>
      <c r="K6" s="63" t="s">
        <v>384</v>
      </c>
      <c r="L6" s="63" t="s">
        <v>383</v>
      </c>
      <c r="M6" s="63" t="s">
        <v>382</v>
      </c>
      <c r="N6" s="63" t="s">
        <v>381</v>
      </c>
      <c r="O6" s="63" t="s">
        <v>380</v>
      </c>
      <c r="P6" s="63" t="s">
        <v>379</v>
      </c>
      <c r="Q6" s="63" t="s">
        <v>378</v>
      </c>
      <c r="R6" s="63" t="s">
        <v>377</v>
      </c>
    </row>
    <row r="7" spans="1:18" ht="20.25" customHeight="1" thickTop="1">
      <c r="A7" s="139" t="s">
        <v>376</v>
      </c>
      <c r="B7" s="138">
        <v>57597363505</v>
      </c>
      <c r="C7" s="138">
        <v>14518272101</v>
      </c>
      <c r="D7" s="138">
        <v>4600674387</v>
      </c>
      <c r="E7" s="138">
        <v>20828424994</v>
      </c>
      <c r="F7" s="138">
        <v>17649992023</v>
      </c>
      <c r="H7" s="63">
        <f>B7-C7-E7-D7-F7</f>
        <v>0</v>
      </c>
      <c r="J7" s="129" t="s">
        <v>375</v>
      </c>
      <c r="K7" s="63">
        <v>6106056084</v>
      </c>
      <c r="O7" s="63">
        <v>743832926</v>
      </c>
      <c r="P7" s="63">
        <v>2495221145</v>
      </c>
      <c r="Q7" s="63">
        <v>674860163</v>
      </c>
      <c r="R7" s="63">
        <f>SUM(K7:Q7)</f>
        <v>10019970318</v>
      </c>
    </row>
    <row r="8" spans="1:18" ht="20.25" customHeight="1">
      <c r="A8" s="136" t="s">
        <v>374</v>
      </c>
      <c r="B8" s="137">
        <v>11721625269</v>
      </c>
      <c r="C8" s="132">
        <v>5672209496</v>
      </c>
      <c r="D8" s="132">
        <v>4746125613</v>
      </c>
      <c r="E8" s="132">
        <v>640427700</v>
      </c>
      <c r="F8" s="132">
        <v>21811680</v>
      </c>
      <c r="H8" s="63">
        <f>B8-C8-E8-D8-F8</f>
        <v>641050780</v>
      </c>
      <c r="J8" s="129"/>
      <c r="R8" s="63">
        <f>SUM(K8:Q8)</f>
        <v>0</v>
      </c>
    </row>
    <row r="9" spans="1:18" ht="20.25" customHeight="1">
      <c r="A9" s="136" t="s">
        <v>373</v>
      </c>
      <c r="B9" s="137">
        <v>1334532687</v>
      </c>
      <c r="C9" s="132">
        <v>187000000</v>
      </c>
      <c r="D9" s="132">
        <v>0</v>
      </c>
      <c r="E9" s="132">
        <v>964907852</v>
      </c>
      <c r="F9" s="132">
        <v>182624835</v>
      </c>
      <c r="H9" s="63">
        <f>B9-C9-E9-D9-F9</f>
        <v>0</v>
      </c>
      <c r="J9" s="129" t="s">
        <v>372</v>
      </c>
      <c r="K9" s="63">
        <v>396766423</v>
      </c>
      <c r="L9" s="63">
        <v>9062570</v>
      </c>
      <c r="M9" s="63">
        <v>7899135</v>
      </c>
      <c r="N9" s="63">
        <v>1003190</v>
      </c>
      <c r="O9" s="63">
        <v>9427000</v>
      </c>
      <c r="P9" s="63">
        <v>5624000</v>
      </c>
      <c r="Q9" s="63">
        <v>0</v>
      </c>
      <c r="R9" s="63">
        <f>SUM(K9:Q9)</f>
        <v>429782318</v>
      </c>
    </row>
    <row r="10" spans="1:18" ht="20.25" customHeight="1">
      <c r="A10" s="136" t="s">
        <v>200</v>
      </c>
      <c r="B10" s="135">
        <v>0</v>
      </c>
      <c r="C10" s="134">
        <v>0</v>
      </c>
      <c r="D10" s="134">
        <v>0</v>
      </c>
      <c r="E10" s="134">
        <v>0</v>
      </c>
      <c r="F10" s="134">
        <v>0</v>
      </c>
      <c r="H10" s="63">
        <f>B10-C10-E10-D10-F10</f>
        <v>0</v>
      </c>
      <c r="J10" s="129" t="s">
        <v>371</v>
      </c>
      <c r="K10" s="63">
        <v>30173604</v>
      </c>
      <c r="R10" s="63">
        <f>SUM(K10:Q10)</f>
        <v>30173604</v>
      </c>
    </row>
    <row r="11" spans="1:18" ht="20.25" customHeight="1">
      <c r="A11" s="133" t="s">
        <v>160</v>
      </c>
      <c r="B11" s="132">
        <v>70653521461</v>
      </c>
      <c r="C11" s="132">
        <v>20377481597</v>
      </c>
      <c r="D11" s="132">
        <v>9346800000</v>
      </c>
      <c r="E11" s="132">
        <v>22433760546</v>
      </c>
      <c r="F11" s="132">
        <v>17854428538</v>
      </c>
      <c r="H11" s="63">
        <f>B11-C11-E11-D11-F11</f>
        <v>641050780</v>
      </c>
      <c r="J11" s="129" t="s">
        <v>370</v>
      </c>
      <c r="K11" s="63">
        <v>92649467</v>
      </c>
      <c r="L11" s="63">
        <v>43865636</v>
      </c>
      <c r="M11" s="63">
        <v>9319375</v>
      </c>
      <c r="N11" s="63">
        <v>330162</v>
      </c>
      <c r="O11" s="63">
        <v>8126039</v>
      </c>
      <c r="P11" s="63">
        <v>6759730</v>
      </c>
      <c r="Q11" s="63">
        <v>3032249</v>
      </c>
      <c r="R11" s="63">
        <f>SUM(K11:Q11)</f>
        <v>164082658</v>
      </c>
    </row>
    <row r="12" spans="1:18" ht="20.25" customHeight="1">
      <c r="J12" s="129" t="s">
        <v>369</v>
      </c>
      <c r="K12" s="63">
        <v>-24745000</v>
      </c>
      <c r="R12" s="63">
        <f>SUM(K12:Q12)</f>
        <v>-24745000</v>
      </c>
    </row>
    <row r="13" spans="1:18" ht="20.25" customHeight="1">
      <c r="J13" s="129" t="s">
        <v>366</v>
      </c>
      <c r="K13" s="63">
        <v>3507776769</v>
      </c>
      <c r="R13" s="63">
        <f>SUM(K13:Q13)</f>
        <v>3507776769</v>
      </c>
    </row>
    <row r="14" spans="1:18" ht="20.25" customHeight="1">
      <c r="J14" s="129" t="s">
        <v>368</v>
      </c>
      <c r="K14" s="63">
        <v>64560282</v>
      </c>
      <c r="R14" s="63">
        <f>SUM(K14:Q14)</f>
        <v>64560282</v>
      </c>
    </row>
    <row r="15" spans="1:18" ht="20.25" customHeight="1">
      <c r="J15" s="129" t="s">
        <v>367</v>
      </c>
      <c r="K15" s="63">
        <v>-59189837</v>
      </c>
      <c r="R15" s="63">
        <f>SUM(K15:Q15)</f>
        <v>-59189837</v>
      </c>
    </row>
    <row r="16" spans="1:18" ht="20.25" customHeight="1">
      <c r="J16" s="129" t="s">
        <v>366</v>
      </c>
      <c r="K16" s="63">
        <v>3507776769</v>
      </c>
      <c r="R16" s="63">
        <f>SUM(K16:Q16)</f>
        <v>3507776769</v>
      </c>
    </row>
    <row r="17" spans="10:18" ht="20.25" customHeight="1">
      <c r="J17" s="129" t="s">
        <v>365</v>
      </c>
      <c r="K17" s="63">
        <v>9804142</v>
      </c>
      <c r="R17" s="63">
        <f>SUM(K17:Q17)</f>
        <v>9804142</v>
      </c>
    </row>
    <row r="18" spans="10:18" ht="20.25" customHeight="1">
      <c r="J18" s="129" t="s">
        <v>364</v>
      </c>
      <c r="R18" s="63">
        <f>SUM(K18:Q18)</f>
        <v>0</v>
      </c>
    </row>
    <row r="19" spans="10:18" ht="20.25" customHeight="1">
      <c r="J19" s="129"/>
      <c r="R19" s="63">
        <f>SUM(K19:Q19)</f>
        <v>0</v>
      </c>
    </row>
    <row r="20" spans="10:18" ht="20.25" customHeight="1">
      <c r="J20" s="131"/>
      <c r="K20" s="130"/>
      <c r="L20" s="130"/>
      <c r="M20" s="130"/>
      <c r="N20" s="130"/>
      <c r="O20" s="130"/>
      <c r="P20" s="130"/>
      <c r="Q20" s="130"/>
      <c r="R20" s="130">
        <f>SUM(K20:Q20)</f>
        <v>0</v>
      </c>
    </row>
    <row r="21" spans="10:18" ht="20.25" customHeight="1">
      <c r="J21" s="129"/>
      <c r="K21" s="63">
        <f>SUM(K7:K20)</f>
        <v>13631628703</v>
      </c>
      <c r="L21" s="63">
        <f>SUM(L7:L20)</f>
        <v>52928206</v>
      </c>
      <c r="M21" s="63">
        <f>SUM(M7:M20)</f>
        <v>17218510</v>
      </c>
      <c r="N21" s="63">
        <f>SUM(N7:N20)</f>
        <v>1333352</v>
      </c>
      <c r="O21" s="63">
        <f>SUM(O7:O20)</f>
        <v>761385965</v>
      </c>
      <c r="P21" s="63">
        <f>SUM(P7:P20)</f>
        <v>2507604875</v>
      </c>
      <c r="Q21" s="63">
        <f>SUM(Q7:Q20)</f>
        <v>677892412</v>
      </c>
      <c r="R21" s="63">
        <f>SUM(K21:Q21)</f>
        <v>17649992023</v>
      </c>
    </row>
    <row r="22" spans="10:18" ht="20.25" customHeight="1">
      <c r="J22" s="129"/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5"/>
  <printOptions horizontalCentered="1"/>
  <pageMargins left="0.39370078740157483" right="0.39370078740157483" top="0.39370078740157483" bottom="0.39370078740157483" header="0.19685039370078741" footer="0.19685039370078741"/>
  <pageSetup paperSize="9" scale="62" orientation="portrait" verticalDpi="0" r:id="rId1"/>
  <rowBreaks count="1" manualBreakCount="1">
    <brk id="1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view="pageBreakPreview" zoomScale="130" zoomScaleNormal="100" zoomScaleSheetLayoutView="130" workbookViewId="0"/>
  </sheetViews>
  <sheetFormatPr defaultColWidth="8.875" defaultRowHeight="12"/>
  <cols>
    <col min="1" max="1" width="60.875" style="51" customWidth="1"/>
    <col min="2" max="2" width="40.875" style="51" customWidth="1"/>
    <col min="3" max="16384" width="8.875" style="51"/>
  </cols>
  <sheetData>
    <row r="1" spans="1:2" ht="23.25">
      <c r="A1" s="64" t="s">
        <v>392</v>
      </c>
    </row>
    <row r="2" spans="1:2" ht="14.25">
      <c r="A2" s="63" t="s">
        <v>83</v>
      </c>
    </row>
    <row r="3" spans="1:2" ht="14.25">
      <c r="A3" s="63" t="s">
        <v>220</v>
      </c>
      <c r="B3" s="62"/>
    </row>
    <row r="4" spans="1:2" ht="14.25">
      <c r="A4" s="63" t="s">
        <v>270</v>
      </c>
      <c r="B4" s="149" t="s">
        <v>134</v>
      </c>
    </row>
    <row r="5" spans="1:2" ht="22.5" customHeight="1">
      <c r="A5" s="61" t="s">
        <v>204</v>
      </c>
      <c r="B5" s="61" t="s">
        <v>298</v>
      </c>
    </row>
    <row r="6" spans="1:2" ht="18" customHeight="1">
      <c r="A6" s="55" t="s">
        <v>391</v>
      </c>
      <c r="B6" s="29"/>
    </row>
    <row r="7" spans="1:2" ht="18" customHeight="1">
      <c r="A7" s="55" t="s">
        <v>390</v>
      </c>
      <c r="B7" s="29">
        <v>7583107583</v>
      </c>
    </row>
    <row r="8" spans="1:2" ht="18" customHeight="1">
      <c r="A8" s="55" t="s">
        <v>389</v>
      </c>
      <c r="B8" s="29">
        <v>471497940</v>
      </c>
    </row>
    <row r="9" spans="1:2" ht="18" customHeight="1">
      <c r="A9" s="148" t="s">
        <v>85</v>
      </c>
      <c r="B9" s="42">
        <v>8054605523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portrait" verticalDpi="0" r:id="rId1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view="pageBreakPreview" zoomScale="90" zoomScaleNormal="100" zoomScaleSheetLayoutView="90" workbookViewId="0">
      <selection activeCell="B20" sqref="B20"/>
    </sheetView>
  </sheetViews>
  <sheetFormatPr defaultColWidth="8.875" defaultRowHeight="11.25"/>
  <cols>
    <col min="1" max="1" width="30.875" style="5" customWidth="1"/>
    <col min="2" max="12" width="15.875" style="5" customWidth="1"/>
    <col min="13" max="16384" width="8.875" style="5"/>
  </cols>
  <sheetData>
    <row r="1" spans="1:10" ht="21">
      <c r="A1" s="8" t="s">
        <v>84</v>
      </c>
      <c r="B1" s="8"/>
      <c r="C1" s="8"/>
      <c r="D1" s="8"/>
      <c r="E1" s="8"/>
      <c r="F1" s="8"/>
      <c r="G1" s="8"/>
      <c r="H1" s="8"/>
      <c r="I1" s="8"/>
      <c r="J1" s="8"/>
    </row>
    <row r="2" spans="1:10" ht="13.5">
      <c r="A2" s="1" t="s">
        <v>83</v>
      </c>
      <c r="B2" s="1"/>
      <c r="C2" s="1"/>
      <c r="D2" s="1"/>
      <c r="E2" s="1"/>
      <c r="F2" s="1"/>
      <c r="G2" s="1"/>
      <c r="H2" s="1"/>
      <c r="I2" s="1"/>
      <c r="J2" s="3" t="s">
        <v>1</v>
      </c>
    </row>
    <row r="3" spans="1:10" ht="13.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ht="13.5">
      <c r="A4" s="1"/>
      <c r="B4" s="1"/>
      <c r="C4" s="1"/>
      <c r="D4" s="1"/>
      <c r="E4" s="1"/>
      <c r="F4" s="1"/>
      <c r="G4" s="1"/>
      <c r="H4" s="1"/>
      <c r="I4" s="1"/>
      <c r="J4" s="3" t="s">
        <v>3</v>
      </c>
    </row>
    <row r="5" spans="1:10" ht="22.5">
      <c r="A5" s="4" t="s">
        <v>4</v>
      </c>
      <c r="B5" s="2" t="s">
        <v>82</v>
      </c>
      <c r="C5" s="4" t="s">
        <v>81</v>
      </c>
      <c r="D5" s="4" t="s">
        <v>80</v>
      </c>
      <c r="E5" s="4" t="s">
        <v>79</v>
      </c>
      <c r="F5" s="4" t="s">
        <v>78</v>
      </c>
      <c r="G5" s="4" t="s">
        <v>77</v>
      </c>
      <c r="H5" s="4" t="s">
        <v>76</v>
      </c>
      <c r="I5" s="4" t="s">
        <v>75</v>
      </c>
      <c r="J5" s="4" t="s">
        <v>72</v>
      </c>
    </row>
    <row r="6" spans="1:10">
      <c r="A6" s="6" t="s">
        <v>12</v>
      </c>
      <c r="B6" s="9">
        <v>5718126997</v>
      </c>
      <c r="C6" s="9">
        <v>46106778532</v>
      </c>
      <c r="D6" s="9">
        <v>1574057879</v>
      </c>
      <c r="E6" s="9">
        <v>13963061686</v>
      </c>
      <c r="F6" s="9">
        <v>2730082813</v>
      </c>
      <c r="G6" s="9">
        <v>1744737609</v>
      </c>
      <c r="H6" s="9">
        <v>12867313097</v>
      </c>
      <c r="I6" s="9">
        <v>2129904887</v>
      </c>
      <c r="J6" s="9">
        <v>86834063500</v>
      </c>
    </row>
    <row r="7" spans="1:10">
      <c r="A7" s="6" t="s">
        <v>13</v>
      </c>
      <c r="B7" s="9">
        <v>1811192751</v>
      </c>
      <c r="C7" s="9">
        <v>15955189085</v>
      </c>
      <c r="D7" s="9">
        <v>964337785</v>
      </c>
      <c r="E7" s="9">
        <v>2664004457</v>
      </c>
      <c r="F7" s="9">
        <v>1313101825</v>
      </c>
      <c r="G7" s="9">
        <v>419843678</v>
      </c>
      <c r="H7" s="9">
        <v>5499950802</v>
      </c>
      <c r="I7" s="9">
        <v>0</v>
      </c>
      <c r="J7" s="9">
        <v>28627620383</v>
      </c>
    </row>
    <row r="8" spans="1:10">
      <c r="A8" s="6" t="s">
        <v>14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1103679167</v>
      </c>
      <c r="J8" s="9">
        <v>1103679167</v>
      </c>
    </row>
    <row r="9" spans="1:10">
      <c r="A9" s="6" t="s">
        <v>15</v>
      </c>
      <c r="B9" s="9">
        <v>3338878908</v>
      </c>
      <c r="C9" s="9">
        <v>25925063306</v>
      </c>
      <c r="D9" s="9">
        <v>541871215</v>
      </c>
      <c r="E9" s="9">
        <v>6516322778</v>
      </c>
      <c r="F9" s="9">
        <v>998524969</v>
      </c>
      <c r="G9" s="9">
        <v>980017429</v>
      </c>
      <c r="H9" s="9">
        <v>6895533407</v>
      </c>
      <c r="I9" s="9">
        <v>0</v>
      </c>
      <c r="J9" s="9">
        <v>45196212012</v>
      </c>
    </row>
    <row r="10" spans="1:10">
      <c r="A10" s="6" t="s">
        <v>16</v>
      </c>
      <c r="B10" s="9">
        <v>235661087</v>
      </c>
      <c r="C10" s="9">
        <v>3618048462</v>
      </c>
      <c r="D10" s="9">
        <v>62496527</v>
      </c>
      <c r="E10" s="9">
        <v>0</v>
      </c>
      <c r="F10" s="9">
        <v>233249842</v>
      </c>
      <c r="G10" s="9">
        <v>5650060</v>
      </c>
      <c r="H10" s="9">
        <v>210593690</v>
      </c>
      <c r="I10" s="9">
        <v>0</v>
      </c>
      <c r="J10" s="9">
        <v>4365699668</v>
      </c>
    </row>
    <row r="11" spans="1:10">
      <c r="A11" s="6" t="s">
        <v>17</v>
      </c>
      <c r="B11" s="9">
        <v>16104131</v>
      </c>
      <c r="C11" s="9">
        <v>478400579</v>
      </c>
      <c r="D11" s="9">
        <v>3948352</v>
      </c>
      <c r="E11" s="9">
        <v>70090896</v>
      </c>
      <c r="F11" s="9">
        <v>166360177</v>
      </c>
      <c r="G11" s="9">
        <v>339226442</v>
      </c>
      <c r="H11" s="9">
        <v>187646598</v>
      </c>
      <c r="I11" s="9">
        <v>18360000</v>
      </c>
      <c r="J11" s="9">
        <v>1280137175</v>
      </c>
    </row>
    <row r="12" spans="1:10">
      <c r="A12" s="6" t="s">
        <v>18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</row>
    <row r="13" spans="1:10">
      <c r="A13" s="6" t="s">
        <v>19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</row>
    <row r="14" spans="1:10">
      <c r="A14" s="6" t="s">
        <v>20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</row>
    <row r="15" spans="1:10">
      <c r="A15" s="6" t="s">
        <v>21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0">
      <c r="A16" s="6" t="s">
        <v>22</v>
      </c>
      <c r="B16" s="9">
        <v>316290120</v>
      </c>
      <c r="C16" s="9">
        <v>130077100</v>
      </c>
      <c r="D16" s="9">
        <v>1404000</v>
      </c>
      <c r="E16" s="9">
        <v>4712643555</v>
      </c>
      <c r="F16" s="9">
        <v>18846000</v>
      </c>
      <c r="G16" s="9">
        <v>0</v>
      </c>
      <c r="H16" s="9">
        <v>73588600</v>
      </c>
      <c r="I16" s="9">
        <v>1007865720</v>
      </c>
      <c r="J16" s="9">
        <v>6260715095</v>
      </c>
    </row>
    <row r="17" spans="1:10">
      <c r="A17" s="6" t="s">
        <v>23</v>
      </c>
      <c r="B17" s="9">
        <v>174260462964</v>
      </c>
      <c r="C17" s="9">
        <v>3865501068</v>
      </c>
      <c r="D17" s="9">
        <v>1</v>
      </c>
      <c r="E17" s="9">
        <v>138036791</v>
      </c>
      <c r="F17" s="9">
        <v>14913690115</v>
      </c>
      <c r="G17" s="9">
        <v>234883722</v>
      </c>
      <c r="H17" s="9">
        <v>0</v>
      </c>
      <c r="I17" s="9">
        <v>927304329</v>
      </c>
      <c r="J17" s="9">
        <v>194339878990</v>
      </c>
    </row>
    <row r="18" spans="1:10">
      <c r="A18" s="6" t="s">
        <v>24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</row>
    <row r="19" spans="1:10">
      <c r="A19" s="6" t="s">
        <v>25</v>
      </c>
      <c r="B19" s="9">
        <v>7419181307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7419181307</v>
      </c>
    </row>
    <row r="20" spans="1:10">
      <c r="A20" s="6" t="s">
        <v>26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</row>
    <row r="21" spans="1:10">
      <c r="A21" s="6" t="s">
        <v>27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</row>
    <row r="22" spans="1:10">
      <c r="A22" s="6" t="s">
        <v>28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</row>
    <row r="23" spans="1:10">
      <c r="A23" s="6" t="s">
        <v>29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</row>
    <row r="24" spans="1:10">
      <c r="A24" s="6" t="s">
        <v>30</v>
      </c>
      <c r="B24" s="9">
        <v>3271220369</v>
      </c>
      <c r="C24" s="9">
        <v>3831745369</v>
      </c>
      <c r="D24" s="9">
        <v>0</v>
      </c>
      <c r="E24" s="9">
        <v>138036791</v>
      </c>
      <c r="F24" s="9">
        <v>0</v>
      </c>
      <c r="G24" s="9">
        <v>0</v>
      </c>
      <c r="H24" s="9">
        <v>0</v>
      </c>
      <c r="I24" s="9">
        <v>0</v>
      </c>
      <c r="J24" s="9">
        <v>7241002529</v>
      </c>
    </row>
    <row r="25" spans="1:10">
      <c r="A25" s="6" t="s">
        <v>31</v>
      </c>
      <c r="B25" s="9">
        <v>513242490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513242490</v>
      </c>
    </row>
    <row r="26" spans="1:10">
      <c r="A26" s="6" t="s">
        <v>32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</row>
    <row r="27" spans="1:10">
      <c r="A27" s="6" t="s">
        <v>33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</row>
    <row r="28" spans="1:10">
      <c r="A28" s="6" t="s">
        <v>34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</row>
    <row r="29" spans="1:10">
      <c r="A29" s="6" t="s">
        <v>35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</row>
    <row r="30" spans="1:10">
      <c r="A30" s="6" t="s">
        <v>36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</row>
    <row r="31" spans="1:10">
      <c r="A31" s="6" t="s">
        <v>37</v>
      </c>
      <c r="B31" s="9">
        <v>5446820110</v>
      </c>
      <c r="C31" s="9">
        <v>0</v>
      </c>
      <c r="D31" s="9">
        <v>0</v>
      </c>
      <c r="E31" s="9">
        <v>0</v>
      </c>
      <c r="F31" s="9">
        <v>19839394</v>
      </c>
      <c r="G31" s="9">
        <v>0</v>
      </c>
      <c r="H31" s="9">
        <v>0</v>
      </c>
      <c r="I31" s="9">
        <v>0</v>
      </c>
      <c r="J31" s="9">
        <v>5466659504</v>
      </c>
    </row>
    <row r="32" spans="1:10">
      <c r="A32" s="6" t="s">
        <v>38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</row>
    <row r="33" spans="1:10">
      <c r="A33" s="6" t="s">
        <v>39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</row>
    <row r="34" spans="1:10">
      <c r="A34" s="6" t="s">
        <v>40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</row>
    <row r="35" spans="1:10">
      <c r="A35" s="6" t="s">
        <v>41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</row>
    <row r="36" spans="1:10">
      <c r="A36" s="6" t="s">
        <v>42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</row>
    <row r="37" spans="1:10">
      <c r="A37" s="6" t="s">
        <v>43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</row>
    <row r="38" spans="1:10">
      <c r="A38" s="6" t="s">
        <v>44</v>
      </c>
      <c r="B38" s="9">
        <v>67119016</v>
      </c>
      <c r="C38" s="9">
        <v>19560811</v>
      </c>
      <c r="D38" s="9">
        <v>1</v>
      </c>
      <c r="E38" s="9">
        <v>0</v>
      </c>
      <c r="F38" s="9">
        <v>6105133</v>
      </c>
      <c r="G38" s="9">
        <v>0</v>
      </c>
      <c r="H38" s="9">
        <v>0</v>
      </c>
      <c r="I38" s="9">
        <v>0</v>
      </c>
      <c r="J38" s="9">
        <v>92784961</v>
      </c>
    </row>
    <row r="39" spans="1:10">
      <c r="A39" s="6" t="s">
        <v>45</v>
      </c>
      <c r="B39" s="9">
        <v>1095692794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1095692794</v>
      </c>
    </row>
    <row r="40" spans="1:10">
      <c r="A40" s="6" t="s">
        <v>46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</row>
    <row r="41" spans="1:10">
      <c r="A41" s="6" t="s">
        <v>47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</row>
    <row r="42" spans="1:10">
      <c r="A42" s="6" t="s">
        <v>48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</row>
    <row r="43" spans="1:10">
      <c r="A43" s="6" t="s">
        <v>49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</row>
    <row r="44" spans="1:10">
      <c r="A44" s="6" t="s">
        <v>50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</row>
    <row r="45" spans="1:10">
      <c r="A45" s="6" t="s">
        <v>51</v>
      </c>
      <c r="B45" s="9">
        <v>377265983</v>
      </c>
      <c r="C45" s="9">
        <v>0</v>
      </c>
      <c r="D45" s="9">
        <v>0</v>
      </c>
      <c r="E45" s="9">
        <v>0</v>
      </c>
      <c r="F45" s="9">
        <v>14</v>
      </c>
      <c r="G45" s="9">
        <v>0</v>
      </c>
      <c r="H45" s="9">
        <v>0</v>
      </c>
      <c r="I45" s="9">
        <v>0</v>
      </c>
      <c r="J45" s="9">
        <v>377265997</v>
      </c>
    </row>
    <row r="46" spans="1:10">
      <c r="A46" s="6" t="s">
        <v>52</v>
      </c>
      <c r="B46" s="9">
        <v>12666823510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12666823510</v>
      </c>
    </row>
    <row r="47" spans="1:10">
      <c r="A47" s="6" t="s">
        <v>53</v>
      </c>
      <c r="B47" s="9">
        <v>55056788421</v>
      </c>
      <c r="C47" s="9">
        <v>0</v>
      </c>
      <c r="D47" s="9">
        <v>0</v>
      </c>
      <c r="E47" s="9">
        <v>0</v>
      </c>
      <c r="F47" s="9">
        <v>0</v>
      </c>
      <c r="G47" s="9">
        <v>963360</v>
      </c>
      <c r="H47" s="9">
        <v>0</v>
      </c>
      <c r="I47" s="9">
        <v>835552</v>
      </c>
      <c r="J47" s="9">
        <v>55058587333</v>
      </c>
    </row>
    <row r="48" spans="1:10">
      <c r="A48" s="6" t="s">
        <v>54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</row>
    <row r="49" spans="1:10">
      <c r="A49" s="6" t="s">
        <v>55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</row>
    <row r="50" spans="1:10">
      <c r="A50" s="6" t="s">
        <v>56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</row>
    <row r="51" spans="1:10">
      <c r="A51" s="6" t="s">
        <v>57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</row>
    <row r="52" spans="1:10">
      <c r="A52" s="6" t="s">
        <v>58</v>
      </c>
      <c r="B52" s="9">
        <v>788538380</v>
      </c>
      <c r="C52" s="9">
        <v>14194888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802733268</v>
      </c>
    </row>
    <row r="53" spans="1:10">
      <c r="A53" s="6" t="s">
        <v>59</v>
      </c>
      <c r="B53" s="9">
        <v>65540486284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65540486284</v>
      </c>
    </row>
    <row r="54" spans="1:10">
      <c r="A54" s="6" t="s">
        <v>60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</row>
    <row r="55" spans="1:10">
      <c r="A55" s="6" t="s">
        <v>61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</row>
    <row r="56" spans="1:10">
      <c r="A56" s="6" t="s">
        <v>62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</row>
    <row r="57" spans="1:10">
      <c r="A57" s="6" t="s">
        <v>63</v>
      </c>
      <c r="B57" s="9">
        <v>167694764</v>
      </c>
      <c r="C57" s="9">
        <v>0</v>
      </c>
      <c r="D57" s="9">
        <v>0</v>
      </c>
      <c r="E57" s="9">
        <v>0</v>
      </c>
      <c r="F57" s="9">
        <v>10827651750</v>
      </c>
      <c r="G57" s="9">
        <v>0</v>
      </c>
      <c r="H57" s="9">
        <v>0</v>
      </c>
      <c r="I57" s="9">
        <v>0</v>
      </c>
      <c r="J57" s="9">
        <v>10995346514</v>
      </c>
    </row>
    <row r="58" spans="1:10">
      <c r="A58" s="6" t="s">
        <v>64</v>
      </c>
      <c r="B58" s="9">
        <v>20077200</v>
      </c>
      <c r="C58" s="9">
        <v>0</v>
      </c>
      <c r="D58" s="9">
        <v>0</v>
      </c>
      <c r="E58" s="9">
        <v>0</v>
      </c>
      <c r="F58" s="9">
        <v>4060093824</v>
      </c>
      <c r="G58" s="9">
        <v>0</v>
      </c>
      <c r="H58" s="9">
        <v>0</v>
      </c>
      <c r="I58" s="9">
        <v>0</v>
      </c>
      <c r="J58" s="9">
        <v>4080171024</v>
      </c>
    </row>
    <row r="59" spans="1:10">
      <c r="A59" s="6" t="s">
        <v>65</v>
      </c>
      <c r="B59" s="9">
        <v>18258175112</v>
      </c>
      <c r="C59" s="9">
        <v>0</v>
      </c>
      <c r="D59" s="9">
        <v>0</v>
      </c>
      <c r="E59" s="9">
        <v>0</v>
      </c>
      <c r="F59" s="9">
        <v>0</v>
      </c>
      <c r="G59" s="9">
        <v>233920362</v>
      </c>
      <c r="H59" s="9">
        <v>0</v>
      </c>
      <c r="I59" s="9">
        <v>0</v>
      </c>
      <c r="J59" s="9">
        <v>18492095474</v>
      </c>
    </row>
    <row r="60" spans="1:10">
      <c r="A60" s="6" t="s">
        <v>66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</row>
    <row r="61" spans="1:10">
      <c r="A61" s="6" t="s">
        <v>67</v>
      </c>
      <c r="B61" s="9">
        <v>3571337224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926468777</v>
      </c>
      <c r="J61" s="9">
        <v>4497806001</v>
      </c>
    </row>
    <row r="62" spans="1:10">
      <c r="A62" s="6" t="s">
        <v>68</v>
      </c>
      <c r="B62" s="9">
        <v>5128497597</v>
      </c>
      <c r="C62" s="9">
        <v>3436163782</v>
      </c>
      <c r="D62" s="9">
        <v>2606963</v>
      </c>
      <c r="E62" s="9">
        <v>1052075372</v>
      </c>
      <c r="F62" s="9">
        <v>46605919</v>
      </c>
      <c r="G62" s="9">
        <v>2440229415</v>
      </c>
      <c r="H62" s="9">
        <v>465709324</v>
      </c>
      <c r="I62" s="9">
        <v>0</v>
      </c>
      <c r="J62" s="9">
        <v>12571888372</v>
      </c>
    </row>
    <row r="63" spans="1:10">
      <c r="A63" s="6" t="s">
        <v>69</v>
      </c>
      <c r="B63" s="9">
        <v>2300848</v>
      </c>
      <c r="C63" s="9">
        <v>16715979</v>
      </c>
      <c r="D63" s="9">
        <v>0</v>
      </c>
      <c r="E63" s="9">
        <v>3488400</v>
      </c>
      <c r="F63" s="9">
        <v>8644824</v>
      </c>
      <c r="G63" s="9">
        <v>0</v>
      </c>
      <c r="H63" s="9">
        <v>7001782</v>
      </c>
      <c r="I63" s="9">
        <v>0</v>
      </c>
      <c r="J63" s="9">
        <v>38151833</v>
      </c>
    </row>
    <row r="64" spans="1:10">
      <c r="A64" s="6" t="s">
        <v>70</v>
      </c>
      <c r="B64" s="9">
        <v>5116196749</v>
      </c>
      <c r="C64" s="9">
        <v>229246613</v>
      </c>
      <c r="D64" s="9">
        <v>2606963</v>
      </c>
      <c r="E64" s="9">
        <v>1048586972</v>
      </c>
      <c r="F64" s="9">
        <v>12661095</v>
      </c>
      <c r="G64" s="9">
        <v>2440229415</v>
      </c>
      <c r="H64" s="9">
        <v>451517542</v>
      </c>
      <c r="I64" s="9">
        <v>0</v>
      </c>
      <c r="J64" s="9">
        <v>9301045349</v>
      </c>
    </row>
    <row r="65" spans="1:10">
      <c r="A65" s="6" t="s">
        <v>71</v>
      </c>
      <c r="B65" s="9">
        <v>10000000</v>
      </c>
      <c r="C65" s="9">
        <v>3190201190</v>
      </c>
      <c r="D65" s="9">
        <v>0</v>
      </c>
      <c r="E65" s="9">
        <v>0</v>
      </c>
      <c r="F65" s="9">
        <v>25300000</v>
      </c>
      <c r="G65" s="9">
        <v>0</v>
      </c>
      <c r="H65" s="9">
        <v>7190000</v>
      </c>
      <c r="I65" s="9">
        <v>0</v>
      </c>
      <c r="J65" s="9">
        <v>3232691190</v>
      </c>
    </row>
    <row r="66" spans="1:10">
      <c r="A66" s="6" t="s">
        <v>72</v>
      </c>
      <c r="B66" s="9">
        <v>185107087558</v>
      </c>
      <c r="C66" s="9">
        <v>53408443382</v>
      </c>
      <c r="D66" s="9">
        <v>1576664843</v>
      </c>
      <c r="E66" s="9">
        <v>15153173849</v>
      </c>
      <c r="F66" s="9">
        <v>17690378847</v>
      </c>
      <c r="G66" s="9">
        <v>4419850746</v>
      </c>
      <c r="H66" s="9">
        <v>13333022421</v>
      </c>
      <c r="I66" s="9">
        <v>3057209216</v>
      </c>
      <c r="J66" s="9">
        <v>293745830862</v>
      </c>
    </row>
  </sheetData>
  <mergeCells count="1">
    <mergeCell ref="A1:J1"/>
  </mergeCells>
  <phoneticPr fontId="5"/>
  <pageMargins left="0.39370078740157483" right="0.39370078740157483" top="0.39370078740157483" bottom="0.39370078740157483" header="0.19685039370078741" footer="0.19685039370078741"/>
  <pageSetup paperSize="9" scale="50" orientation="portrait" verticalDpi="0" r:id="rId1"/>
  <headerFooter>
    <oddFooter>&amp;C&amp;9&amp;P/&amp;N</oddFooter>
  </headerFooter>
  <rowBreaks count="1" manualBreakCount="1">
    <brk id="6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view="pageBreakPreview" zoomScale="90" zoomScaleNormal="90" zoomScaleSheetLayoutView="90" workbookViewId="0">
      <selection activeCell="C69" sqref="C69"/>
    </sheetView>
  </sheetViews>
  <sheetFormatPr defaultColWidth="8.875" defaultRowHeight="12"/>
  <cols>
    <col min="1" max="1" width="25.75" style="10" customWidth="1"/>
    <col min="2" max="6" width="15.375" style="10" customWidth="1"/>
    <col min="7" max="7" width="15.375" style="11" customWidth="1"/>
    <col min="8" max="11" width="15.375" style="10" customWidth="1"/>
    <col min="12" max="16384" width="8.875" style="10"/>
  </cols>
  <sheetData>
    <row r="1" spans="1:11" ht="23.25">
      <c r="A1" s="50" t="s">
        <v>159</v>
      </c>
    </row>
    <row r="2" spans="1:11" ht="18" customHeight="1">
      <c r="A2" s="49" t="s">
        <v>83</v>
      </c>
    </row>
    <row r="3" spans="1:11" ht="18" customHeight="1">
      <c r="A3" s="49" t="s">
        <v>158</v>
      </c>
    </row>
    <row r="4" spans="1:11" ht="18" customHeight="1">
      <c r="A4" s="49" t="s">
        <v>157</v>
      </c>
    </row>
    <row r="5" spans="1:11" ht="15">
      <c r="A5" s="34" t="s">
        <v>156</v>
      </c>
      <c r="H5" s="48" t="s">
        <v>134</v>
      </c>
    </row>
    <row r="6" spans="1:11" ht="37.5" customHeight="1">
      <c r="A6" s="32" t="s">
        <v>155</v>
      </c>
      <c r="B6" s="30" t="s">
        <v>154</v>
      </c>
      <c r="C6" s="30" t="s">
        <v>153</v>
      </c>
      <c r="D6" s="30" t="s">
        <v>152</v>
      </c>
      <c r="E6" s="30" t="s">
        <v>151</v>
      </c>
      <c r="F6" s="30" t="s">
        <v>150</v>
      </c>
      <c r="G6" s="31" t="s">
        <v>149</v>
      </c>
      <c r="H6" s="30" t="s">
        <v>123</v>
      </c>
      <c r="I6" s="44"/>
      <c r="J6" s="43"/>
      <c r="K6" s="43"/>
    </row>
    <row r="7" spans="1:11" ht="15" customHeight="1">
      <c r="A7" s="25" t="s">
        <v>122</v>
      </c>
      <c r="B7" s="21"/>
      <c r="C7" s="21"/>
      <c r="D7" s="21"/>
      <c r="E7" s="18"/>
      <c r="F7" s="18"/>
      <c r="G7" s="18"/>
      <c r="H7" s="18"/>
      <c r="I7" s="39"/>
      <c r="J7" s="47"/>
      <c r="K7" s="46"/>
    </row>
    <row r="8" spans="1:11" ht="18" customHeight="1">
      <c r="A8" s="25" t="s">
        <v>148</v>
      </c>
      <c r="B8" s="21">
        <v>20000</v>
      </c>
      <c r="C8" s="21">
        <v>1451</v>
      </c>
      <c r="D8" s="21">
        <v>29020000</v>
      </c>
      <c r="E8" s="21">
        <v>250</v>
      </c>
      <c r="F8" s="21">
        <v>5000000</v>
      </c>
      <c r="G8" s="21">
        <v>24020000</v>
      </c>
      <c r="H8" s="18">
        <v>5000000</v>
      </c>
      <c r="I8" s="44"/>
      <c r="J8" s="43"/>
      <c r="K8" s="43"/>
    </row>
    <row r="9" spans="1:11" ht="18" customHeight="1">
      <c r="A9" s="25"/>
      <c r="B9" s="21"/>
      <c r="C9" s="21"/>
      <c r="D9" s="21"/>
      <c r="E9" s="21"/>
      <c r="F9" s="21"/>
      <c r="G9" s="21"/>
      <c r="H9" s="21"/>
      <c r="I9" s="44"/>
      <c r="J9" s="43"/>
      <c r="K9" s="43"/>
    </row>
    <row r="10" spans="1:11" ht="18" customHeight="1">
      <c r="A10" s="45" t="s">
        <v>72</v>
      </c>
      <c r="B10" s="21"/>
      <c r="C10" s="21"/>
      <c r="D10" s="18">
        <v>29020000</v>
      </c>
      <c r="E10" s="21"/>
      <c r="F10" s="21">
        <v>5000000</v>
      </c>
      <c r="G10" s="21">
        <v>24020000</v>
      </c>
      <c r="H10" s="21">
        <v>5000000</v>
      </c>
      <c r="I10" s="44"/>
      <c r="J10" s="43"/>
      <c r="K10" s="43"/>
    </row>
    <row r="12" spans="1:11" ht="15">
      <c r="A12" s="34" t="s">
        <v>147</v>
      </c>
      <c r="J12" s="33" t="s">
        <v>134</v>
      </c>
    </row>
    <row r="13" spans="1:11" ht="37.5" customHeight="1">
      <c r="A13" s="32" t="s">
        <v>133</v>
      </c>
      <c r="B13" s="30" t="s">
        <v>146</v>
      </c>
      <c r="C13" s="30" t="s">
        <v>131</v>
      </c>
      <c r="D13" s="30" t="s">
        <v>130</v>
      </c>
      <c r="E13" s="30" t="s">
        <v>129</v>
      </c>
      <c r="F13" s="30" t="s">
        <v>128</v>
      </c>
      <c r="G13" s="31" t="s">
        <v>127</v>
      </c>
      <c r="H13" s="30" t="s">
        <v>126</v>
      </c>
      <c r="I13" s="30" t="s">
        <v>145</v>
      </c>
      <c r="J13" s="30" t="s">
        <v>123</v>
      </c>
    </row>
    <row r="14" spans="1:11" ht="18" customHeight="1">
      <c r="A14" s="25" t="s">
        <v>122</v>
      </c>
      <c r="B14" s="28"/>
      <c r="C14" s="29"/>
      <c r="D14" s="29"/>
      <c r="E14" s="29"/>
      <c r="F14" s="29"/>
      <c r="G14" s="24"/>
      <c r="H14" s="29"/>
      <c r="I14" s="29"/>
      <c r="J14" s="28"/>
      <c r="K14" s="39"/>
    </row>
    <row r="15" spans="1:11" ht="18" customHeight="1">
      <c r="A15" s="25" t="s">
        <v>144</v>
      </c>
      <c r="B15" s="18">
        <v>11000000</v>
      </c>
      <c r="C15" s="18">
        <v>542616046</v>
      </c>
      <c r="D15" s="18">
        <v>524808614</v>
      </c>
      <c r="E15" s="18">
        <v>17807432</v>
      </c>
      <c r="F15" s="18">
        <v>17050000</v>
      </c>
      <c r="G15" s="19">
        <v>0.64516129032258063</v>
      </c>
      <c r="H15" s="18">
        <v>11488665.806451613</v>
      </c>
      <c r="I15" s="18">
        <v>0</v>
      </c>
      <c r="J15" s="18">
        <v>11000000</v>
      </c>
      <c r="K15" s="39"/>
    </row>
    <row r="16" spans="1:11" ht="18" customHeight="1">
      <c r="A16" s="42" t="s">
        <v>143</v>
      </c>
      <c r="B16" s="40">
        <v>11000000</v>
      </c>
      <c r="C16" s="40"/>
      <c r="D16" s="40"/>
      <c r="E16" s="40"/>
      <c r="F16" s="40"/>
      <c r="G16" s="41"/>
      <c r="H16" s="40"/>
      <c r="I16" s="40">
        <v>0</v>
      </c>
      <c r="J16" s="40">
        <v>11000000</v>
      </c>
      <c r="K16" s="39"/>
    </row>
    <row r="17" spans="1:11" ht="18" customHeight="1">
      <c r="A17" s="27" t="s">
        <v>112</v>
      </c>
      <c r="B17" s="21"/>
      <c r="C17" s="18"/>
      <c r="D17" s="18"/>
      <c r="E17" s="18"/>
      <c r="F17" s="18"/>
      <c r="G17" s="19"/>
      <c r="H17" s="18"/>
      <c r="I17" s="18"/>
      <c r="J17" s="21"/>
      <c r="K17" s="39"/>
    </row>
    <row r="18" spans="1:11" ht="18" customHeight="1">
      <c r="A18" s="25" t="s">
        <v>142</v>
      </c>
      <c r="B18" s="21">
        <v>5000000</v>
      </c>
      <c r="C18" s="18">
        <v>1739980920</v>
      </c>
      <c r="D18" s="18">
        <v>1633367874</v>
      </c>
      <c r="E18" s="18">
        <v>106613046</v>
      </c>
      <c r="F18" s="18">
        <v>5000000</v>
      </c>
      <c r="G18" s="19">
        <v>1</v>
      </c>
      <c r="H18" s="18">
        <v>106613046</v>
      </c>
      <c r="I18" s="18">
        <v>0</v>
      </c>
      <c r="J18" s="18">
        <v>5000000</v>
      </c>
      <c r="K18" s="39"/>
    </row>
    <row r="19" spans="1:11" ht="18" customHeight="1">
      <c r="A19" s="27" t="s">
        <v>141</v>
      </c>
      <c r="B19" s="21">
        <v>50000000</v>
      </c>
      <c r="C19" s="18">
        <v>281803741</v>
      </c>
      <c r="D19" s="18">
        <v>47954539</v>
      </c>
      <c r="E19" s="18">
        <v>233849202</v>
      </c>
      <c r="F19" s="18">
        <v>195778972</v>
      </c>
      <c r="G19" s="19">
        <v>0.2553900426037583</v>
      </c>
      <c r="H19" s="18">
        <v>59722757.661634885</v>
      </c>
      <c r="I19" s="18">
        <v>0</v>
      </c>
      <c r="J19" s="18">
        <v>50000000</v>
      </c>
      <c r="K19" s="39"/>
    </row>
    <row r="20" spans="1:11" ht="18" customHeight="1">
      <c r="A20" s="25" t="s">
        <v>140</v>
      </c>
      <c r="B20" s="21">
        <v>1350000</v>
      </c>
      <c r="C20" s="18">
        <v>7508504</v>
      </c>
      <c r="D20" s="18">
        <v>0</v>
      </c>
      <c r="E20" s="18">
        <v>7508504</v>
      </c>
      <c r="F20" s="18">
        <v>3000000</v>
      </c>
      <c r="G20" s="19">
        <v>0.45</v>
      </c>
      <c r="H20" s="18">
        <v>3378826.8000000003</v>
      </c>
      <c r="I20" s="18">
        <v>0</v>
      </c>
      <c r="J20" s="18">
        <v>1350000</v>
      </c>
      <c r="K20" s="39"/>
    </row>
    <row r="21" spans="1:11" ht="18" customHeight="1">
      <c r="A21" s="25" t="s">
        <v>139</v>
      </c>
      <c r="B21" s="21">
        <v>12320000</v>
      </c>
      <c r="C21" s="18">
        <v>915874456</v>
      </c>
      <c r="D21" s="18">
        <v>129787311</v>
      </c>
      <c r="E21" s="18">
        <v>786087145</v>
      </c>
      <c r="F21" s="18">
        <v>16973649</v>
      </c>
      <c r="G21" s="19">
        <v>0.72583096304159467</v>
      </c>
      <c r="H21" s="18">
        <v>570566389.4899677</v>
      </c>
      <c r="I21" s="18">
        <v>0</v>
      </c>
      <c r="J21" s="21"/>
      <c r="K21" s="39"/>
    </row>
    <row r="22" spans="1:11" ht="18" customHeight="1">
      <c r="A22" s="42" t="s">
        <v>138</v>
      </c>
      <c r="B22" s="40">
        <v>68670000</v>
      </c>
      <c r="C22" s="40"/>
      <c r="D22" s="40"/>
      <c r="E22" s="40"/>
      <c r="F22" s="40"/>
      <c r="G22" s="41"/>
      <c r="H22" s="40"/>
      <c r="I22" s="40">
        <v>0</v>
      </c>
      <c r="J22" s="40">
        <v>56350000</v>
      </c>
      <c r="K22" s="39"/>
    </row>
    <row r="23" spans="1:11" ht="18" customHeight="1">
      <c r="A23" s="25" t="s">
        <v>101</v>
      </c>
      <c r="B23" s="21"/>
      <c r="C23" s="18"/>
      <c r="D23" s="18"/>
      <c r="E23" s="18">
        <v>0</v>
      </c>
      <c r="F23" s="18"/>
      <c r="G23" s="19"/>
      <c r="H23" s="18"/>
      <c r="I23" s="18"/>
      <c r="J23" s="21"/>
      <c r="K23" s="39"/>
    </row>
    <row r="24" spans="1:11" ht="18" customHeight="1">
      <c r="A24" s="27" t="s">
        <v>137</v>
      </c>
      <c r="B24" s="21">
        <v>10000000</v>
      </c>
      <c r="C24" s="18">
        <v>1507775867</v>
      </c>
      <c r="D24" s="18">
        <v>658080567</v>
      </c>
      <c r="E24" s="18">
        <v>849695300</v>
      </c>
      <c r="F24" s="18">
        <v>11000000</v>
      </c>
      <c r="G24" s="19">
        <v>0.90909090909090906</v>
      </c>
      <c r="H24" s="18">
        <v>772450272.72727275</v>
      </c>
      <c r="I24" s="18">
        <v>0</v>
      </c>
      <c r="J24" s="18">
        <v>10000000</v>
      </c>
      <c r="K24" s="39"/>
    </row>
    <row r="25" spans="1:11" ht="18" customHeight="1">
      <c r="A25" s="25" t="s">
        <v>136</v>
      </c>
      <c r="B25" s="21">
        <v>10000000</v>
      </c>
      <c r="C25" s="18">
        <v>557435492</v>
      </c>
      <c r="D25" s="18">
        <v>16376942</v>
      </c>
      <c r="E25" s="18">
        <v>541058550</v>
      </c>
      <c r="F25" s="18">
        <v>30000000</v>
      </c>
      <c r="G25" s="19">
        <v>0.33333333333333331</v>
      </c>
      <c r="H25" s="18">
        <v>180352850</v>
      </c>
      <c r="I25" s="18">
        <v>0</v>
      </c>
      <c r="J25" s="18">
        <v>10000000</v>
      </c>
      <c r="K25" s="39"/>
    </row>
    <row r="26" spans="1:11" ht="18" customHeight="1">
      <c r="A26" s="42" t="s">
        <v>86</v>
      </c>
      <c r="B26" s="40">
        <v>20000000</v>
      </c>
      <c r="C26" s="40"/>
      <c r="D26" s="40"/>
      <c r="E26" s="40"/>
      <c r="F26" s="40"/>
      <c r="G26" s="41"/>
      <c r="H26" s="40"/>
      <c r="I26" s="40">
        <v>0</v>
      </c>
      <c r="J26" s="40">
        <v>20000000</v>
      </c>
      <c r="K26" s="39"/>
    </row>
    <row r="27" spans="1:11" ht="18" customHeight="1">
      <c r="A27" s="38" t="s">
        <v>72</v>
      </c>
      <c r="B27" s="36">
        <v>99670000</v>
      </c>
      <c r="C27" s="36"/>
      <c r="D27" s="36"/>
      <c r="E27" s="36"/>
      <c r="F27" s="36"/>
      <c r="G27" s="37"/>
      <c r="H27" s="36"/>
      <c r="I27" s="36">
        <v>0</v>
      </c>
      <c r="J27" s="36">
        <v>87350000</v>
      </c>
      <c r="K27" s="35"/>
    </row>
    <row r="29" spans="1:11" ht="15">
      <c r="A29" s="34" t="s">
        <v>135</v>
      </c>
      <c r="K29" s="33" t="s">
        <v>134</v>
      </c>
    </row>
    <row r="30" spans="1:11" ht="37.5" customHeight="1">
      <c r="A30" s="32" t="s">
        <v>133</v>
      </c>
      <c r="B30" s="30" t="s">
        <v>132</v>
      </c>
      <c r="C30" s="30" t="s">
        <v>131</v>
      </c>
      <c r="D30" s="30" t="s">
        <v>130</v>
      </c>
      <c r="E30" s="30" t="s">
        <v>129</v>
      </c>
      <c r="F30" s="30" t="s">
        <v>128</v>
      </c>
      <c r="G30" s="31" t="s">
        <v>127</v>
      </c>
      <c r="H30" s="30" t="s">
        <v>126</v>
      </c>
      <c r="I30" s="30" t="s">
        <v>125</v>
      </c>
      <c r="J30" s="30" t="s">
        <v>124</v>
      </c>
      <c r="K30" s="30" t="s">
        <v>123</v>
      </c>
    </row>
    <row r="31" spans="1:11" ht="15" customHeight="1">
      <c r="A31" s="25" t="s">
        <v>122</v>
      </c>
      <c r="B31" s="28"/>
      <c r="C31" s="28"/>
      <c r="D31" s="28"/>
      <c r="E31" s="29"/>
      <c r="F31" s="29"/>
      <c r="G31" s="24"/>
      <c r="H31" s="29"/>
      <c r="I31" s="29"/>
      <c r="J31" s="29"/>
      <c r="K31" s="28"/>
    </row>
    <row r="32" spans="1:11" ht="15" customHeight="1">
      <c r="A32" s="27" t="s">
        <v>121</v>
      </c>
      <c r="B32" s="21">
        <v>246000000</v>
      </c>
      <c r="C32" s="18">
        <v>4994101000</v>
      </c>
      <c r="D32" s="18">
        <v>634443000</v>
      </c>
      <c r="E32" s="18">
        <v>4359658000</v>
      </c>
      <c r="F32" s="18">
        <v>800000000</v>
      </c>
      <c r="G32" s="19">
        <v>0.3075</v>
      </c>
      <c r="H32" s="18">
        <v>1340594835</v>
      </c>
      <c r="I32" s="18">
        <v>0</v>
      </c>
      <c r="J32" s="18">
        <v>246000000</v>
      </c>
      <c r="K32" s="18">
        <v>246000000</v>
      </c>
    </row>
    <row r="33" spans="1:11" ht="15" customHeight="1">
      <c r="A33" s="25" t="s">
        <v>120</v>
      </c>
      <c r="B33" s="21">
        <v>1388000</v>
      </c>
      <c r="C33" s="18">
        <v>11645280000</v>
      </c>
      <c r="D33" s="18">
        <v>7671379000</v>
      </c>
      <c r="E33" s="18">
        <v>3973901000</v>
      </c>
      <c r="F33" s="18">
        <v>1814855000</v>
      </c>
      <c r="G33" s="19">
        <v>7.6479939168693921E-4</v>
      </c>
      <c r="H33" s="18">
        <v>3039237.0674241195</v>
      </c>
      <c r="I33" s="18">
        <v>0</v>
      </c>
      <c r="J33" s="18">
        <v>1388000</v>
      </c>
      <c r="K33" s="18">
        <v>1388000</v>
      </c>
    </row>
    <row r="34" spans="1:11" ht="15" customHeight="1">
      <c r="A34" s="27" t="s">
        <v>119</v>
      </c>
      <c r="B34" s="21">
        <v>1</v>
      </c>
      <c r="C34" s="18">
        <v>817818861</v>
      </c>
      <c r="D34" s="18">
        <v>2228783033</v>
      </c>
      <c r="E34" s="18">
        <v>-1410964172</v>
      </c>
      <c r="F34" s="18">
        <v>85540000</v>
      </c>
      <c r="G34" s="19">
        <v>1.1690437222352115E-8</v>
      </c>
      <c r="H34" s="18">
        <v>-16.494788075754034</v>
      </c>
      <c r="I34" s="18">
        <v>0</v>
      </c>
      <c r="J34" s="18">
        <v>1</v>
      </c>
      <c r="K34" s="18">
        <v>250000</v>
      </c>
    </row>
    <row r="35" spans="1:11" ht="15" customHeight="1">
      <c r="A35" s="25" t="s">
        <v>118</v>
      </c>
      <c r="B35" s="21">
        <v>8000000</v>
      </c>
      <c r="C35" s="18">
        <v>950514598</v>
      </c>
      <c r="D35" s="18">
        <v>125435297</v>
      </c>
      <c r="E35" s="18">
        <v>825079301</v>
      </c>
      <c r="F35" s="18">
        <v>800000000</v>
      </c>
      <c r="G35" s="19">
        <v>0.01</v>
      </c>
      <c r="H35" s="18">
        <v>8250793.0099999998</v>
      </c>
      <c r="I35" s="18">
        <v>0</v>
      </c>
      <c r="J35" s="18">
        <v>8000000</v>
      </c>
      <c r="K35" s="18">
        <v>8000000</v>
      </c>
    </row>
    <row r="36" spans="1:11" ht="15" customHeight="1">
      <c r="A36" s="27" t="s">
        <v>117</v>
      </c>
      <c r="B36" s="21">
        <v>10000000</v>
      </c>
      <c r="C36" s="18">
        <v>967018628</v>
      </c>
      <c r="D36" s="18">
        <v>305438072</v>
      </c>
      <c r="E36" s="18">
        <v>661580556</v>
      </c>
      <c r="F36" s="18">
        <v>498000000</v>
      </c>
      <c r="G36" s="19">
        <v>2.0080321285140562E-2</v>
      </c>
      <c r="H36" s="18">
        <v>13284750.120481927</v>
      </c>
      <c r="I36" s="18">
        <v>0</v>
      </c>
      <c r="J36" s="18">
        <v>10000000</v>
      </c>
      <c r="K36" s="18">
        <v>10000000</v>
      </c>
    </row>
    <row r="37" spans="1:11" ht="15" customHeight="1">
      <c r="A37" s="25" t="s">
        <v>116</v>
      </c>
      <c r="B37" s="21">
        <v>4081009</v>
      </c>
      <c r="C37" s="18">
        <v>555839109</v>
      </c>
      <c r="D37" s="18">
        <v>61661739</v>
      </c>
      <c r="E37" s="18">
        <v>494177370</v>
      </c>
      <c r="F37" s="18">
        <v>485057075</v>
      </c>
      <c r="G37" s="19">
        <v>8.413461446779227E-3</v>
      </c>
      <c r="H37" s="18">
        <v>4157742.2503657532</v>
      </c>
      <c r="I37" s="18">
        <v>0</v>
      </c>
      <c r="J37" s="18">
        <v>4081009</v>
      </c>
      <c r="K37" s="18">
        <v>4081000</v>
      </c>
    </row>
    <row r="38" spans="1:11" ht="15" customHeight="1">
      <c r="A38" s="27" t="s">
        <v>115</v>
      </c>
      <c r="B38" s="21">
        <v>5000000</v>
      </c>
      <c r="C38" s="18">
        <v>122801542</v>
      </c>
      <c r="D38" s="18">
        <v>3419599</v>
      </c>
      <c r="E38" s="18">
        <v>119381943</v>
      </c>
      <c r="F38" s="18">
        <v>100000000</v>
      </c>
      <c r="G38" s="19">
        <v>0.05</v>
      </c>
      <c r="H38" s="18">
        <v>5969097.1500000004</v>
      </c>
      <c r="I38" s="18">
        <v>0</v>
      </c>
      <c r="J38" s="18">
        <v>5000000</v>
      </c>
      <c r="K38" s="18">
        <v>5000000</v>
      </c>
    </row>
    <row r="39" spans="1:11" ht="15" customHeight="1">
      <c r="A39" s="25" t="s">
        <v>114</v>
      </c>
      <c r="B39" s="21">
        <v>2000000</v>
      </c>
      <c r="C39" s="18">
        <v>9568053000</v>
      </c>
      <c r="D39" s="18">
        <v>3991767000</v>
      </c>
      <c r="E39" s="18">
        <v>5576286000</v>
      </c>
      <c r="F39" s="18">
        <v>180000000</v>
      </c>
      <c r="G39" s="22">
        <v>1.6666666666666666E-2</v>
      </c>
      <c r="H39" s="18">
        <v>92938100</v>
      </c>
      <c r="I39" s="18">
        <v>0</v>
      </c>
      <c r="J39" s="18">
        <v>2000000</v>
      </c>
      <c r="K39" s="18">
        <v>2000000</v>
      </c>
    </row>
    <row r="40" spans="1:11" ht="15" customHeight="1">
      <c r="A40" s="25" t="s">
        <v>113</v>
      </c>
      <c r="B40" s="21">
        <v>59100000</v>
      </c>
      <c r="C40" s="18">
        <v>1887951892</v>
      </c>
      <c r="D40" s="18">
        <v>173306368</v>
      </c>
      <c r="E40" s="18">
        <v>1714645524</v>
      </c>
      <c r="F40" s="18">
        <v>1714645524</v>
      </c>
      <c r="G40" s="19">
        <v>3.4467765595146999E-2</v>
      </c>
      <c r="H40" s="18">
        <v>59100000</v>
      </c>
      <c r="I40" s="18">
        <v>0</v>
      </c>
      <c r="J40" s="18">
        <v>59100000</v>
      </c>
      <c r="K40" s="18">
        <v>9950000</v>
      </c>
    </row>
    <row r="41" spans="1:11" ht="15" customHeight="1">
      <c r="A41" s="17" t="s">
        <v>86</v>
      </c>
      <c r="B41" s="14">
        <v>335569010</v>
      </c>
      <c r="C41" s="14"/>
      <c r="D41" s="14"/>
      <c r="E41" s="14"/>
      <c r="F41" s="14"/>
      <c r="G41" s="26"/>
      <c r="H41" s="14"/>
      <c r="I41" s="14">
        <v>0</v>
      </c>
      <c r="J41" s="14">
        <v>335569010</v>
      </c>
      <c r="K41" s="14">
        <v>286669000</v>
      </c>
    </row>
    <row r="42" spans="1:11" ht="15" customHeight="1">
      <c r="A42" s="25" t="s">
        <v>112</v>
      </c>
      <c r="B42" s="21"/>
      <c r="C42" s="21"/>
      <c r="D42" s="21"/>
      <c r="E42" s="18"/>
      <c r="F42" s="18"/>
      <c r="G42" s="24"/>
      <c r="H42" s="18"/>
      <c r="I42" s="18"/>
      <c r="J42" s="18"/>
      <c r="K42" s="21"/>
    </row>
    <row r="43" spans="1:11" ht="15" customHeight="1">
      <c r="A43" s="20" t="s">
        <v>111</v>
      </c>
      <c r="B43" s="21">
        <v>13651000</v>
      </c>
      <c r="C43" s="18">
        <v>867890994</v>
      </c>
      <c r="D43" s="18">
        <v>303930469</v>
      </c>
      <c r="E43" s="18">
        <v>563960525</v>
      </c>
      <c r="F43" s="18">
        <v>278443500</v>
      </c>
      <c r="G43" s="19">
        <v>4.9026104039059992E-2</v>
      </c>
      <c r="H43" s="18">
        <v>27648787.372572895</v>
      </c>
      <c r="I43" s="18">
        <v>0</v>
      </c>
      <c r="J43" s="18">
        <v>13651000</v>
      </c>
      <c r="K43" s="18">
        <v>13651000</v>
      </c>
    </row>
    <row r="44" spans="1:11" ht="15" customHeight="1">
      <c r="A44" s="20" t="s">
        <v>110</v>
      </c>
      <c r="B44" s="21">
        <v>180000</v>
      </c>
      <c r="C44" s="18">
        <v>426442211</v>
      </c>
      <c r="D44" s="18">
        <v>359211670</v>
      </c>
      <c r="E44" s="18">
        <v>67230541</v>
      </c>
      <c r="F44" s="18">
        <v>67020000</v>
      </c>
      <c r="G44" s="19">
        <v>2.6857654431512983E-3</v>
      </c>
      <c r="H44" s="18">
        <v>180565.46374216652</v>
      </c>
      <c r="I44" s="18">
        <v>0</v>
      </c>
      <c r="J44" s="18">
        <v>180000</v>
      </c>
      <c r="K44" s="18">
        <v>180000</v>
      </c>
    </row>
    <row r="45" spans="1:11" ht="15" customHeight="1">
      <c r="A45" s="20" t="s">
        <v>109</v>
      </c>
      <c r="B45" s="21">
        <v>10300000</v>
      </c>
      <c r="C45" s="18">
        <v>83949260864</v>
      </c>
      <c r="D45" s="18">
        <v>80697579445</v>
      </c>
      <c r="E45" s="18">
        <v>3251681419</v>
      </c>
      <c r="F45" s="18">
        <v>2210950000</v>
      </c>
      <c r="G45" s="19">
        <v>4.6586309052669668E-3</v>
      </c>
      <c r="H45" s="18">
        <v>15148383.552635746</v>
      </c>
      <c r="I45" s="18">
        <v>0</v>
      </c>
      <c r="J45" s="18">
        <v>10300000</v>
      </c>
      <c r="K45" s="18">
        <v>10300000</v>
      </c>
    </row>
    <row r="46" spans="1:11" ht="15" customHeight="1">
      <c r="A46" s="20" t="s">
        <v>100</v>
      </c>
      <c r="B46" s="21">
        <v>900000</v>
      </c>
      <c r="C46" s="18">
        <v>158339877660</v>
      </c>
      <c r="D46" s="18">
        <v>132776375750</v>
      </c>
      <c r="E46" s="18">
        <v>25563501910</v>
      </c>
      <c r="F46" s="18">
        <v>19973352858</v>
      </c>
      <c r="G46" s="19">
        <v>4.5060036058969421E-5</v>
      </c>
      <c r="H46" s="18">
        <v>1151892.3178581337</v>
      </c>
      <c r="I46" s="18">
        <v>0</v>
      </c>
      <c r="J46" s="18">
        <v>900000</v>
      </c>
      <c r="K46" s="18">
        <v>900000</v>
      </c>
    </row>
    <row r="47" spans="1:11" ht="15" customHeight="1">
      <c r="A47" s="20" t="s">
        <v>108</v>
      </c>
      <c r="B47" s="21">
        <v>1455000</v>
      </c>
      <c r="C47" s="18">
        <v>108490881</v>
      </c>
      <c r="D47" s="18">
        <v>406450</v>
      </c>
      <c r="E47" s="18">
        <v>108084431</v>
      </c>
      <c r="F47" s="18">
        <v>107900000</v>
      </c>
      <c r="G47" s="19">
        <v>1.3484708063021315E-2</v>
      </c>
      <c r="H47" s="18">
        <v>1457486.9981927711</v>
      </c>
      <c r="I47" s="18">
        <v>0</v>
      </c>
      <c r="J47" s="18">
        <v>1455000</v>
      </c>
      <c r="K47" s="18">
        <v>1455000</v>
      </c>
    </row>
    <row r="48" spans="1:11" ht="15" customHeight="1">
      <c r="A48" s="20" t="s">
        <v>107</v>
      </c>
      <c r="B48" s="21">
        <v>100000</v>
      </c>
      <c r="C48" s="18">
        <v>83000000</v>
      </c>
      <c r="D48" s="18">
        <v>0</v>
      </c>
      <c r="E48" s="18">
        <v>83000000</v>
      </c>
      <c r="F48" s="18">
        <v>83000000</v>
      </c>
      <c r="G48" s="19">
        <v>1.2048192771084338E-3</v>
      </c>
      <c r="H48" s="18">
        <v>100000.00000000001</v>
      </c>
      <c r="I48" s="18">
        <v>0</v>
      </c>
      <c r="J48" s="18">
        <v>100000</v>
      </c>
      <c r="K48" s="18">
        <v>100000</v>
      </c>
    </row>
    <row r="49" spans="1:11" ht="15" customHeight="1">
      <c r="A49" s="20" t="s">
        <v>106</v>
      </c>
      <c r="B49" s="21">
        <v>6000000</v>
      </c>
      <c r="C49" s="18">
        <v>1618007000</v>
      </c>
      <c r="D49" s="18">
        <v>36581000</v>
      </c>
      <c r="E49" s="18">
        <v>1581426000</v>
      </c>
      <c r="F49" s="18">
        <v>538284000</v>
      </c>
      <c r="G49" s="19">
        <v>1.1146532313797178E-2</v>
      </c>
      <c r="H49" s="18">
        <v>17627416.010879017</v>
      </c>
      <c r="I49" s="18">
        <v>0</v>
      </c>
      <c r="J49" s="18">
        <v>6000000</v>
      </c>
      <c r="K49" s="18">
        <v>6000000</v>
      </c>
    </row>
    <row r="50" spans="1:11" ht="15" customHeight="1">
      <c r="A50" s="20" t="s">
        <v>105</v>
      </c>
      <c r="B50" s="21">
        <v>891000000</v>
      </c>
      <c r="C50" s="18">
        <v>2000000000</v>
      </c>
      <c r="D50" s="18">
        <v>0</v>
      </c>
      <c r="E50" s="18">
        <v>2000000000</v>
      </c>
      <c r="F50" s="18">
        <v>2000000000</v>
      </c>
      <c r="G50" s="19">
        <v>0.44550000000000001</v>
      </c>
      <c r="H50" s="18">
        <v>891000000</v>
      </c>
      <c r="I50" s="18">
        <v>0</v>
      </c>
      <c r="J50" s="18">
        <v>891000000</v>
      </c>
      <c r="K50" s="18">
        <v>891000000</v>
      </c>
    </row>
    <row r="51" spans="1:11" ht="15" customHeight="1">
      <c r="A51" s="20" t="s">
        <v>104</v>
      </c>
      <c r="B51" s="21">
        <v>100000</v>
      </c>
      <c r="C51" s="18">
        <v>37605805</v>
      </c>
      <c r="D51" s="18">
        <v>43842</v>
      </c>
      <c r="E51" s="18">
        <v>37561963</v>
      </c>
      <c r="F51" s="18">
        <v>30000000</v>
      </c>
      <c r="G51" s="19">
        <v>3.3333333333333335E-3</v>
      </c>
      <c r="H51" s="18">
        <v>125206.54333333333</v>
      </c>
      <c r="I51" s="18">
        <v>0</v>
      </c>
      <c r="J51" s="18">
        <v>100000</v>
      </c>
      <c r="K51" s="18">
        <v>100000</v>
      </c>
    </row>
    <row r="52" spans="1:11" ht="15" customHeight="1">
      <c r="A52" s="20" t="s">
        <v>103</v>
      </c>
      <c r="B52" s="21">
        <v>12000000</v>
      </c>
      <c r="C52" s="18">
        <v>24755829000000</v>
      </c>
      <c r="D52" s="18">
        <v>24488401000000</v>
      </c>
      <c r="E52" s="18">
        <v>267428000000</v>
      </c>
      <c r="F52" s="18">
        <v>16602000000</v>
      </c>
      <c r="G52" s="19">
        <v>7.2280448138778463E-4</v>
      </c>
      <c r="H52" s="18">
        <v>193298156.84857246</v>
      </c>
      <c r="I52" s="18">
        <v>0</v>
      </c>
      <c r="J52" s="18">
        <v>12000000</v>
      </c>
      <c r="K52" s="18">
        <v>12000000</v>
      </c>
    </row>
    <row r="53" spans="1:11" ht="15" customHeight="1">
      <c r="A53" s="20" t="s">
        <v>102</v>
      </c>
      <c r="B53" s="21">
        <v>2175000</v>
      </c>
      <c r="C53" s="18"/>
      <c r="D53" s="18"/>
      <c r="E53" s="18">
        <v>0</v>
      </c>
      <c r="F53" s="18"/>
      <c r="G53" s="19"/>
      <c r="H53" s="18"/>
      <c r="I53" s="18"/>
      <c r="J53" s="18">
        <v>2175000</v>
      </c>
      <c r="K53" s="18">
        <v>0</v>
      </c>
    </row>
    <row r="54" spans="1:11" ht="15" customHeight="1">
      <c r="A54" s="17" t="s">
        <v>86</v>
      </c>
      <c r="B54" s="14">
        <v>937861000</v>
      </c>
      <c r="C54" s="14"/>
      <c r="D54" s="14"/>
      <c r="E54" s="14"/>
      <c r="F54" s="14"/>
      <c r="G54" s="26"/>
      <c r="H54" s="14"/>
      <c r="I54" s="14">
        <v>0</v>
      </c>
      <c r="J54" s="14">
        <v>937861000</v>
      </c>
      <c r="K54" s="14">
        <v>935686000</v>
      </c>
    </row>
    <row r="55" spans="1:11" ht="15" customHeight="1">
      <c r="A55" s="25" t="s">
        <v>101</v>
      </c>
      <c r="B55" s="21"/>
      <c r="C55" s="21"/>
      <c r="D55" s="21"/>
      <c r="E55" s="18"/>
      <c r="F55" s="18"/>
      <c r="G55" s="24"/>
      <c r="H55" s="18"/>
      <c r="I55" s="18"/>
      <c r="J55" s="18"/>
      <c r="K55" s="21"/>
    </row>
    <row r="56" spans="1:11" ht="15" customHeight="1">
      <c r="A56" s="20" t="s">
        <v>100</v>
      </c>
      <c r="B56" s="23">
        <v>19470000</v>
      </c>
      <c r="C56" s="21">
        <v>158339877660</v>
      </c>
      <c r="D56" s="21">
        <v>132776375750</v>
      </c>
      <c r="E56" s="18">
        <v>25563501910</v>
      </c>
      <c r="F56" s="18">
        <v>19973352858</v>
      </c>
      <c r="G56" s="22">
        <v>1.2711936839302595E-3</v>
      </c>
      <c r="H56" s="18">
        <v>32496162.167131126</v>
      </c>
      <c r="I56" s="18">
        <v>0</v>
      </c>
      <c r="J56" s="18">
        <v>19470000</v>
      </c>
      <c r="K56" s="18">
        <v>19470000</v>
      </c>
    </row>
    <row r="57" spans="1:11" ht="15" customHeight="1">
      <c r="A57" s="20" t="s">
        <v>99</v>
      </c>
      <c r="B57" s="21">
        <v>17930000</v>
      </c>
      <c r="C57" s="18">
        <v>64189739454</v>
      </c>
      <c r="D57" s="18">
        <v>61808359907</v>
      </c>
      <c r="E57" s="18">
        <v>2381379547</v>
      </c>
      <c r="F57" s="18">
        <v>714154000</v>
      </c>
      <c r="G57" s="19">
        <v>2.5106629662509768E-2</v>
      </c>
      <c r="H57" s="18">
        <v>59788414.37240427</v>
      </c>
      <c r="I57" s="18">
        <v>0</v>
      </c>
      <c r="J57" s="18">
        <v>17930000</v>
      </c>
      <c r="K57" s="18">
        <v>17930000</v>
      </c>
    </row>
    <row r="58" spans="1:11" ht="15" customHeight="1">
      <c r="A58" s="20" t="s">
        <v>98</v>
      </c>
      <c r="B58" s="21">
        <v>12710620</v>
      </c>
      <c r="C58" s="21"/>
      <c r="D58" s="21"/>
      <c r="E58" s="18">
        <v>0</v>
      </c>
      <c r="F58" s="18">
        <v>150000000</v>
      </c>
      <c r="G58" s="19">
        <v>8.4737466666666664E-2</v>
      </c>
      <c r="H58" s="18">
        <v>30000000</v>
      </c>
      <c r="I58" s="18">
        <v>0</v>
      </c>
      <c r="J58" s="18">
        <v>12710620</v>
      </c>
      <c r="K58" s="18">
        <v>30000000</v>
      </c>
    </row>
    <row r="59" spans="1:11" ht="15" customHeight="1">
      <c r="A59" s="20" t="s">
        <v>97</v>
      </c>
      <c r="B59" s="21">
        <v>770000</v>
      </c>
      <c r="C59" s="21"/>
      <c r="D59" s="21"/>
      <c r="E59" s="18">
        <v>0</v>
      </c>
      <c r="F59" s="18">
        <v>35000000</v>
      </c>
      <c r="G59" s="19">
        <v>2.1999999999999999E-2</v>
      </c>
      <c r="H59" s="18">
        <v>770000</v>
      </c>
      <c r="I59" s="18">
        <v>0</v>
      </c>
      <c r="J59" s="18">
        <v>770000</v>
      </c>
      <c r="K59" s="18">
        <v>770000</v>
      </c>
    </row>
    <row r="60" spans="1:11" ht="15" customHeight="1">
      <c r="A60" s="20" t="s">
        <v>96</v>
      </c>
      <c r="B60" s="21">
        <v>1000000</v>
      </c>
      <c r="C60" s="21">
        <v>34339361</v>
      </c>
      <c r="D60" s="21">
        <v>10301291</v>
      </c>
      <c r="E60" s="18">
        <v>24038070</v>
      </c>
      <c r="F60" s="18">
        <v>24010000</v>
      </c>
      <c r="G60" s="19">
        <v>4.1649312786339023E-2</v>
      </c>
      <c r="H60" s="18">
        <v>1001169.0962099124</v>
      </c>
      <c r="I60" s="18">
        <v>0</v>
      </c>
      <c r="J60" s="18">
        <v>1000000</v>
      </c>
      <c r="K60" s="18">
        <v>1000000</v>
      </c>
    </row>
    <row r="61" spans="1:11" ht="15" customHeight="1">
      <c r="A61" s="20" t="s">
        <v>95</v>
      </c>
      <c r="B61" s="21">
        <v>9286000</v>
      </c>
      <c r="C61" s="21"/>
      <c r="D61" s="21"/>
      <c r="E61" s="18">
        <v>0</v>
      </c>
      <c r="F61" s="18">
        <v>501039000</v>
      </c>
      <c r="G61" s="19">
        <v>1.8533487413155462E-2</v>
      </c>
      <c r="H61" s="18">
        <v>9286000</v>
      </c>
      <c r="I61" s="18">
        <v>0</v>
      </c>
      <c r="J61" s="18">
        <v>9286000</v>
      </c>
      <c r="K61" s="18">
        <v>9286000</v>
      </c>
    </row>
    <row r="62" spans="1:11" ht="15" customHeight="1">
      <c r="A62" s="20" t="s">
        <v>94</v>
      </c>
      <c r="B62" s="18">
        <v>2500000</v>
      </c>
      <c r="C62" s="18">
        <v>18793609</v>
      </c>
      <c r="D62" s="18">
        <v>8042697</v>
      </c>
      <c r="E62" s="18">
        <v>10750912</v>
      </c>
      <c r="F62" s="18">
        <v>10000000</v>
      </c>
      <c r="G62" s="19">
        <v>0.25</v>
      </c>
      <c r="H62" s="18">
        <v>2687728</v>
      </c>
      <c r="I62" s="18">
        <v>0</v>
      </c>
      <c r="J62" s="18">
        <v>2500000</v>
      </c>
      <c r="K62" s="18">
        <v>2500000</v>
      </c>
    </row>
    <row r="63" spans="1:11" ht="15" customHeight="1">
      <c r="A63" s="20" t="s">
        <v>93</v>
      </c>
      <c r="B63" s="18">
        <v>152000</v>
      </c>
      <c r="C63" s="18">
        <v>21582834</v>
      </c>
      <c r="D63" s="21">
        <v>2022432</v>
      </c>
      <c r="E63" s="18">
        <v>19560402</v>
      </c>
      <c r="F63" s="18">
        <v>10000000</v>
      </c>
      <c r="G63" s="19">
        <v>1.52E-2</v>
      </c>
      <c r="H63" s="18">
        <v>297318.11040000001</v>
      </c>
      <c r="I63" s="18">
        <v>0</v>
      </c>
      <c r="J63" s="18">
        <v>152000</v>
      </c>
      <c r="K63" s="18">
        <v>152000</v>
      </c>
    </row>
    <row r="64" spans="1:11" ht="15" customHeight="1">
      <c r="A64" s="20" t="s">
        <v>92</v>
      </c>
      <c r="B64" s="18">
        <v>1315000</v>
      </c>
      <c r="C64" s="21">
        <v>106501501</v>
      </c>
      <c r="D64" s="21">
        <v>1071724</v>
      </c>
      <c r="E64" s="18">
        <v>105429777</v>
      </c>
      <c r="F64" s="18">
        <v>101576093</v>
      </c>
      <c r="G64" s="19">
        <v>1.2945959636388062E-2</v>
      </c>
      <c r="H64" s="18">
        <v>1364889.6375153945</v>
      </c>
      <c r="I64" s="18">
        <v>0</v>
      </c>
      <c r="J64" s="18">
        <v>1315000</v>
      </c>
      <c r="K64" s="18">
        <v>1315000</v>
      </c>
    </row>
    <row r="65" spans="1:11" ht="15" customHeight="1">
      <c r="A65" s="20" t="s">
        <v>91</v>
      </c>
      <c r="B65" s="18">
        <v>13618000</v>
      </c>
      <c r="C65" s="21">
        <v>1875402967</v>
      </c>
      <c r="D65" s="21">
        <v>34877609</v>
      </c>
      <c r="E65" s="18">
        <v>1840525358</v>
      </c>
      <c r="F65" s="18">
        <v>1800001000</v>
      </c>
      <c r="G65" s="19">
        <v>7.5655513524714706E-3</v>
      </c>
      <c r="H65" s="18">
        <v>13924589.111474937</v>
      </c>
      <c r="I65" s="18">
        <v>0</v>
      </c>
      <c r="J65" s="18">
        <v>13618000</v>
      </c>
      <c r="K65" s="18">
        <v>13618000</v>
      </c>
    </row>
    <row r="66" spans="1:11" ht="15" customHeight="1">
      <c r="A66" s="20" t="s">
        <v>90</v>
      </c>
      <c r="B66" s="18">
        <v>7920000</v>
      </c>
      <c r="C66" s="21"/>
      <c r="D66" s="21"/>
      <c r="E66" s="18">
        <v>0</v>
      </c>
      <c r="F66" s="18">
        <v>763300000</v>
      </c>
      <c r="G66" s="19">
        <v>1.0375998951919298E-2</v>
      </c>
      <c r="H66" s="18">
        <v>7920000</v>
      </c>
      <c r="I66" s="18">
        <v>0</v>
      </c>
      <c r="J66" s="18">
        <v>7920000</v>
      </c>
      <c r="K66" s="18">
        <v>7920000</v>
      </c>
    </row>
    <row r="67" spans="1:11" ht="15" customHeight="1">
      <c r="A67" s="20" t="s">
        <v>89</v>
      </c>
      <c r="B67" s="18">
        <v>585000</v>
      </c>
      <c r="C67" s="21">
        <v>40694476</v>
      </c>
      <c r="D67" s="21">
        <v>3713287</v>
      </c>
      <c r="E67" s="18">
        <v>36981189</v>
      </c>
      <c r="F67" s="18">
        <v>30500000</v>
      </c>
      <c r="G67" s="19">
        <v>1.9180327868852459E-2</v>
      </c>
      <c r="H67" s="18">
        <v>709311.33</v>
      </c>
      <c r="I67" s="18">
        <v>0</v>
      </c>
      <c r="J67" s="18">
        <v>585000</v>
      </c>
      <c r="K67" s="18">
        <v>585000</v>
      </c>
    </row>
    <row r="68" spans="1:11" ht="15" customHeight="1">
      <c r="A68" s="20" t="s">
        <v>88</v>
      </c>
      <c r="B68" s="18">
        <v>1000000</v>
      </c>
      <c r="C68" s="21">
        <v>458161275</v>
      </c>
      <c r="D68" s="21">
        <v>26467528</v>
      </c>
      <c r="E68" s="18">
        <v>431693747</v>
      </c>
      <c r="F68" s="18">
        <v>38187413</v>
      </c>
      <c r="G68" s="19">
        <v>2.6186639037318396E-2</v>
      </c>
      <c r="H68" s="18">
        <v>11304608.327356452</v>
      </c>
      <c r="I68" s="18">
        <v>0</v>
      </c>
      <c r="J68" s="18">
        <v>1000000</v>
      </c>
      <c r="K68" s="18">
        <v>1000000</v>
      </c>
    </row>
    <row r="69" spans="1:11" ht="15" customHeight="1">
      <c r="A69" s="20" t="s">
        <v>87</v>
      </c>
      <c r="B69" s="18">
        <v>500000</v>
      </c>
      <c r="C69" s="18">
        <v>66675430</v>
      </c>
      <c r="D69" s="18">
        <v>16072010</v>
      </c>
      <c r="E69" s="18">
        <v>50603420</v>
      </c>
      <c r="F69" s="18">
        <v>50000000</v>
      </c>
      <c r="G69" s="19">
        <v>0.01</v>
      </c>
      <c r="H69" s="18">
        <v>506034.2</v>
      </c>
      <c r="I69" s="18">
        <v>0</v>
      </c>
      <c r="J69" s="18">
        <v>500000</v>
      </c>
      <c r="K69" s="18">
        <v>500000</v>
      </c>
    </row>
    <row r="70" spans="1:11" ht="15" customHeight="1">
      <c r="A70" s="17" t="s">
        <v>86</v>
      </c>
      <c r="B70" s="14">
        <v>88756620</v>
      </c>
      <c r="C70" s="14"/>
      <c r="D70" s="14"/>
      <c r="E70" s="14"/>
      <c r="F70" s="14"/>
      <c r="G70" s="15"/>
      <c r="H70" s="14"/>
      <c r="I70" s="14">
        <v>0</v>
      </c>
      <c r="J70" s="14">
        <v>88756620</v>
      </c>
      <c r="K70" s="14">
        <v>106046000</v>
      </c>
    </row>
    <row r="71" spans="1:11" ht="15" customHeight="1">
      <c r="A71" s="16" t="s">
        <v>85</v>
      </c>
      <c r="B71" s="14">
        <v>1362186630</v>
      </c>
      <c r="C71" s="14"/>
      <c r="D71" s="14"/>
      <c r="E71" s="14"/>
      <c r="F71" s="14"/>
      <c r="G71" s="15"/>
      <c r="H71" s="14"/>
      <c r="I71" s="14">
        <v>0</v>
      </c>
      <c r="J71" s="14">
        <v>1362186630</v>
      </c>
      <c r="K71" s="14">
        <v>1328401000</v>
      </c>
    </row>
    <row r="72" spans="1:11" ht="15" customHeight="1">
      <c r="A72" s="12"/>
      <c r="B72" s="12"/>
      <c r="C72" s="12"/>
      <c r="D72" s="12"/>
      <c r="E72" s="12"/>
      <c r="F72" s="12"/>
      <c r="G72" s="13"/>
      <c r="H72" s="12"/>
      <c r="I72" s="12"/>
      <c r="J72" s="12"/>
      <c r="K72" s="12"/>
    </row>
  </sheetData>
  <phoneticPr fontId="5"/>
  <pageMargins left="0.39370078740157483" right="0.39370078740157483" top="0.43307086614173229" bottom="0.39370078740157483" header="0.19685039370078741" footer="0.19685039370078741"/>
  <pageSetup paperSize="9" scale="48" orientation="portrait" verticalDpi="0" r:id="rId1"/>
  <headerFooter>
    <oddFooter>&amp;C&amp;9&amp;P/&amp;N</oddFooter>
  </headerFooter>
  <rowBreaks count="2" manualBreakCount="2">
    <brk id="28" max="16383" man="1"/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view="pageBreakPreview" topLeftCell="A22" zoomScale="90" zoomScaleNormal="88" zoomScaleSheetLayoutView="90" workbookViewId="0">
      <selection activeCell="A31" sqref="A31"/>
    </sheetView>
  </sheetViews>
  <sheetFormatPr defaultColWidth="8.875" defaultRowHeight="12"/>
  <cols>
    <col min="1" max="1" width="38.875" style="51" bestFit="1" customWidth="1"/>
    <col min="2" max="7" width="19.875" style="51" customWidth="1"/>
    <col min="8" max="16384" width="8.875" style="51"/>
  </cols>
  <sheetData>
    <row r="1" spans="1:7" ht="23.25">
      <c r="A1" s="64" t="s">
        <v>206</v>
      </c>
    </row>
    <row r="2" spans="1:7" ht="14.25">
      <c r="A2" s="63" t="s">
        <v>83</v>
      </c>
    </row>
    <row r="3" spans="1:7" ht="14.25">
      <c r="A3" s="63" t="s">
        <v>205</v>
      </c>
    </row>
    <row r="4" spans="1:7" ht="14.25">
      <c r="A4" s="49" t="s">
        <v>157</v>
      </c>
      <c r="G4" s="62" t="s">
        <v>134</v>
      </c>
    </row>
    <row r="5" spans="1:7" ht="22.5" customHeight="1">
      <c r="A5" s="61" t="s">
        <v>204</v>
      </c>
      <c r="B5" s="61" t="s">
        <v>203</v>
      </c>
      <c r="C5" s="61" t="s">
        <v>202</v>
      </c>
      <c r="D5" s="61" t="s">
        <v>201</v>
      </c>
      <c r="E5" s="61" t="s">
        <v>200</v>
      </c>
      <c r="F5" s="60" t="s">
        <v>199</v>
      </c>
      <c r="G5" s="60" t="s">
        <v>198</v>
      </c>
    </row>
    <row r="6" spans="1:7" ht="18" customHeight="1">
      <c r="A6" s="55" t="s">
        <v>197</v>
      </c>
      <c r="B6" s="54">
        <v>211984065</v>
      </c>
      <c r="C6" s="54"/>
      <c r="D6" s="54"/>
      <c r="E6" s="54"/>
      <c r="F6" s="54">
        <v>211984065</v>
      </c>
      <c r="G6" s="54">
        <v>111984</v>
      </c>
    </row>
    <row r="7" spans="1:7" ht="18" customHeight="1">
      <c r="A7" s="56" t="s">
        <v>196</v>
      </c>
      <c r="B7" s="54">
        <v>239964170</v>
      </c>
      <c r="C7" s="54"/>
      <c r="D7" s="54"/>
      <c r="E7" s="54">
        <v>150000000</v>
      </c>
      <c r="F7" s="54">
        <v>389964170</v>
      </c>
      <c r="G7" s="54">
        <v>439964</v>
      </c>
    </row>
    <row r="8" spans="1:7" ht="18" customHeight="1">
      <c r="A8" s="56" t="s">
        <v>195</v>
      </c>
      <c r="B8" s="54">
        <v>66603785</v>
      </c>
      <c r="C8" s="54"/>
      <c r="D8" s="54"/>
      <c r="E8" s="54"/>
      <c r="F8" s="54">
        <v>66603785</v>
      </c>
      <c r="G8" s="54"/>
    </row>
    <row r="9" spans="1:7" ht="18" customHeight="1">
      <c r="A9" s="55" t="s">
        <v>194</v>
      </c>
      <c r="B9" s="54">
        <v>345594</v>
      </c>
      <c r="C9" s="54"/>
      <c r="D9" s="54"/>
      <c r="E9" s="54">
        <v>810000000</v>
      </c>
      <c r="F9" s="54">
        <v>810345594</v>
      </c>
      <c r="G9" s="54">
        <v>810346</v>
      </c>
    </row>
    <row r="10" spans="1:7" ht="18" customHeight="1">
      <c r="A10" s="56" t="s">
        <v>193</v>
      </c>
      <c r="B10" s="54">
        <v>64440429</v>
      </c>
      <c r="C10" s="54"/>
      <c r="D10" s="54"/>
      <c r="E10" s="54"/>
      <c r="F10" s="54">
        <v>64440429</v>
      </c>
      <c r="G10" s="54">
        <v>64440</v>
      </c>
    </row>
    <row r="11" spans="1:7" ht="18" customHeight="1">
      <c r="A11" s="56" t="s">
        <v>192</v>
      </c>
      <c r="B11" s="54">
        <v>133862633</v>
      </c>
      <c r="C11" s="54"/>
      <c r="D11" s="54"/>
      <c r="E11" s="54"/>
      <c r="F11" s="54">
        <v>133862633</v>
      </c>
      <c r="G11" s="54">
        <v>133863</v>
      </c>
    </row>
    <row r="12" spans="1:7" ht="18" customHeight="1">
      <c r="A12" s="56" t="s">
        <v>191</v>
      </c>
      <c r="B12" s="54">
        <v>11931800</v>
      </c>
      <c r="C12" s="54"/>
      <c r="D12" s="54"/>
      <c r="E12" s="54"/>
      <c r="F12" s="54">
        <v>11931800</v>
      </c>
      <c r="G12" s="59">
        <v>32899</v>
      </c>
    </row>
    <row r="13" spans="1:7" ht="18" customHeight="1">
      <c r="A13" s="56" t="s">
        <v>190</v>
      </c>
      <c r="B13" s="54">
        <v>20967485</v>
      </c>
      <c r="C13" s="54"/>
      <c r="D13" s="54"/>
      <c r="E13" s="54"/>
      <c r="F13" s="54">
        <v>20967485</v>
      </c>
      <c r="G13" s="57"/>
    </row>
    <row r="14" spans="1:7" ht="18" customHeight="1">
      <c r="A14" s="56" t="s">
        <v>189</v>
      </c>
      <c r="B14" s="54">
        <v>15160815</v>
      </c>
      <c r="C14" s="54"/>
      <c r="D14" s="54"/>
      <c r="E14" s="54"/>
      <c r="F14" s="54">
        <v>15160815</v>
      </c>
      <c r="G14" s="59">
        <v>54992</v>
      </c>
    </row>
    <row r="15" spans="1:7" ht="18" customHeight="1">
      <c r="A15" s="56" t="s">
        <v>188</v>
      </c>
      <c r="B15" s="54">
        <v>2168083</v>
      </c>
      <c r="C15" s="54"/>
      <c r="D15" s="54"/>
      <c r="E15" s="54"/>
      <c r="F15" s="54">
        <v>2168083</v>
      </c>
      <c r="G15" s="58"/>
    </row>
    <row r="16" spans="1:7" ht="18" customHeight="1">
      <c r="A16" s="56" t="s">
        <v>187</v>
      </c>
      <c r="B16" s="54">
        <v>10632976</v>
      </c>
      <c r="C16" s="54"/>
      <c r="D16" s="54"/>
      <c r="E16" s="54"/>
      <c r="F16" s="54">
        <v>10632976</v>
      </c>
      <c r="G16" s="58"/>
    </row>
    <row r="17" spans="1:7" ht="18" customHeight="1">
      <c r="A17" s="56" t="s">
        <v>186</v>
      </c>
      <c r="B17" s="54">
        <v>27030011</v>
      </c>
      <c r="C17" s="54"/>
      <c r="D17" s="54"/>
      <c r="E17" s="54"/>
      <c r="F17" s="54">
        <v>27030011</v>
      </c>
      <c r="G17" s="57"/>
    </row>
    <row r="18" spans="1:7" ht="18" customHeight="1">
      <c r="A18" s="56" t="s">
        <v>185</v>
      </c>
      <c r="B18" s="54">
        <v>7867706</v>
      </c>
      <c r="C18" s="54"/>
      <c r="D18" s="54"/>
      <c r="E18" s="54"/>
      <c r="F18" s="54">
        <v>7867706</v>
      </c>
      <c r="G18" s="54">
        <v>7868</v>
      </c>
    </row>
    <row r="19" spans="1:7" ht="18" customHeight="1">
      <c r="A19" s="56" t="s">
        <v>184</v>
      </c>
      <c r="B19" s="54">
        <v>9284021</v>
      </c>
      <c r="C19" s="54"/>
      <c r="D19" s="54"/>
      <c r="E19" s="54"/>
      <c r="F19" s="54">
        <v>9284021</v>
      </c>
      <c r="G19" s="54">
        <v>9284</v>
      </c>
    </row>
    <row r="20" spans="1:7" ht="18" customHeight="1">
      <c r="A20" s="56" t="s">
        <v>183</v>
      </c>
      <c r="B20" s="54">
        <v>1734271</v>
      </c>
      <c r="C20" s="54"/>
      <c r="D20" s="54"/>
      <c r="E20" s="54"/>
      <c r="F20" s="54">
        <v>1734271</v>
      </c>
      <c r="G20" s="54">
        <v>1734</v>
      </c>
    </row>
    <row r="21" spans="1:7" ht="18" customHeight="1">
      <c r="A21" s="56" t="s">
        <v>182</v>
      </c>
      <c r="B21" s="54">
        <v>54863142</v>
      </c>
      <c r="C21" s="54"/>
      <c r="D21" s="54"/>
      <c r="E21" s="54"/>
      <c r="F21" s="54">
        <v>54863142</v>
      </c>
      <c r="G21" s="54">
        <v>54863</v>
      </c>
    </row>
    <row r="22" spans="1:7" ht="18" customHeight="1">
      <c r="A22" s="56" t="s">
        <v>181</v>
      </c>
      <c r="B22" s="54">
        <v>37340733</v>
      </c>
      <c r="C22" s="54"/>
      <c r="D22" s="54"/>
      <c r="E22" s="54"/>
      <c r="F22" s="54">
        <v>37340733</v>
      </c>
      <c r="G22" s="54">
        <v>37341</v>
      </c>
    </row>
    <row r="23" spans="1:7" ht="18" customHeight="1">
      <c r="A23" s="56" t="s">
        <v>180</v>
      </c>
      <c r="B23" s="54">
        <v>58287189</v>
      </c>
      <c r="C23" s="54"/>
      <c r="D23" s="54"/>
      <c r="E23" s="54"/>
      <c r="F23" s="54">
        <v>58287189</v>
      </c>
      <c r="G23" s="54">
        <v>58287</v>
      </c>
    </row>
    <row r="24" spans="1:7" ht="18" customHeight="1">
      <c r="A24" s="56" t="s">
        <v>179</v>
      </c>
      <c r="B24" s="54">
        <v>5608352</v>
      </c>
      <c r="C24" s="54"/>
      <c r="D24" s="54"/>
      <c r="E24" s="54"/>
      <c r="F24" s="54">
        <v>5608352</v>
      </c>
      <c r="G24" s="54">
        <v>5608</v>
      </c>
    </row>
    <row r="25" spans="1:7" ht="18" customHeight="1">
      <c r="A25" s="56" t="s">
        <v>178</v>
      </c>
      <c r="B25" s="54">
        <v>55092440</v>
      </c>
      <c r="C25" s="54"/>
      <c r="D25" s="54"/>
      <c r="E25" s="54"/>
      <c r="F25" s="54">
        <v>55092440</v>
      </c>
      <c r="G25" s="54">
        <v>55092</v>
      </c>
    </row>
    <row r="26" spans="1:7" ht="18" customHeight="1">
      <c r="A26" s="56" t="s">
        <v>177</v>
      </c>
      <c r="B26" s="54">
        <v>21522576</v>
      </c>
      <c r="C26" s="54"/>
      <c r="D26" s="54"/>
      <c r="E26" s="54"/>
      <c r="F26" s="54">
        <v>21522576</v>
      </c>
      <c r="G26" s="59">
        <v>44181</v>
      </c>
    </row>
    <row r="27" spans="1:7" ht="18" customHeight="1">
      <c r="A27" s="56" t="s">
        <v>176</v>
      </c>
      <c r="B27" s="54">
        <v>5094141</v>
      </c>
      <c r="C27" s="54"/>
      <c r="D27" s="54"/>
      <c r="E27" s="54"/>
      <c r="F27" s="54">
        <v>5094141</v>
      </c>
      <c r="G27" s="58"/>
    </row>
    <row r="28" spans="1:7" ht="18" customHeight="1">
      <c r="A28" s="56" t="s">
        <v>175</v>
      </c>
      <c r="B28" s="54">
        <v>7567697</v>
      </c>
      <c r="C28" s="54"/>
      <c r="D28" s="54"/>
      <c r="E28" s="54"/>
      <c r="F28" s="54">
        <v>7567697</v>
      </c>
      <c r="G28" s="58"/>
    </row>
    <row r="29" spans="1:7" ht="18" customHeight="1">
      <c r="A29" s="56" t="s">
        <v>174</v>
      </c>
      <c r="B29" s="54">
        <v>8996488</v>
      </c>
      <c r="C29" s="54"/>
      <c r="D29" s="54"/>
      <c r="E29" s="54"/>
      <c r="F29" s="54">
        <v>8996488</v>
      </c>
      <c r="G29" s="58"/>
    </row>
    <row r="30" spans="1:7" ht="18" customHeight="1">
      <c r="A30" s="56" t="s">
        <v>173</v>
      </c>
      <c r="B30" s="54">
        <v>1000000</v>
      </c>
      <c r="C30" s="54"/>
      <c r="D30" s="54"/>
      <c r="E30" s="54"/>
      <c r="F30" s="54">
        <v>1000000</v>
      </c>
      <c r="G30" s="57"/>
    </row>
    <row r="31" spans="1:7" ht="18" customHeight="1">
      <c r="A31" s="56" t="s">
        <v>172</v>
      </c>
      <c r="B31" s="54">
        <v>40816890</v>
      </c>
      <c r="C31" s="54"/>
      <c r="D31" s="54"/>
      <c r="E31" s="54"/>
      <c r="F31" s="54">
        <v>40816890</v>
      </c>
      <c r="G31" s="59">
        <v>67892</v>
      </c>
    </row>
    <row r="32" spans="1:7" ht="18" customHeight="1">
      <c r="A32" s="56" t="s">
        <v>171</v>
      </c>
      <c r="B32" s="54">
        <v>17211500</v>
      </c>
      <c r="C32" s="54"/>
      <c r="D32" s="54"/>
      <c r="E32" s="54"/>
      <c r="F32" s="54">
        <v>17211500</v>
      </c>
      <c r="G32" s="58"/>
    </row>
    <row r="33" spans="1:7" ht="18" customHeight="1">
      <c r="A33" s="56" t="s">
        <v>170</v>
      </c>
      <c r="B33" s="54">
        <v>2163554</v>
      </c>
      <c r="C33" s="54"/>
      <c r="D33" s="54"/>
      <c r="E33" s="54"/>
      <c r="F33" s="54">
        <v>2163554</v>
      </c>
      <c r="G33" s="58"/>
    </row>
    <row r="34" spans="1:7" ht="18" customHeight="1">
      <c r="A34" s="56" t="s">
        <v>169</v>
      </c>
      <c r="B34" s="54">
        <v>7700000</v>
      </c>
      <c r="C34" s="54"/>
      <c r="D34" s="54"/>
      <c r="E34" s="54"/>
      <c r="F34" s="54">
        <v>7700000</v>
      </c>
      <c r="G34" s="57"/>
    </row>
    <row r="35" spans="1:7" ht="18" customHeight="1">
      <c r="A35" s="56" t="s">
        <v>168</v>
      </c>
      <c r="B35" s="54">
        <v>41233340</v>
      </c>
      <c r="C35" s="54"/>
      <c r="D35" s="54"/>
      <c r="E35" s="54"/>
      <c r="F35" s="54">
        <v>41233340</v>
      </c>
      <c r="G35" s="54">
        <v>41233</v>
      </c>
    </row>
    <row r="36" spans="1:7" ht="18" customHeight="1">
      <c r="A36" s="56" t="s">
        <v>167</v>
      </c>
      <c r="B36" s="54">
        <v>446810863</v>
      </c>
      <c r="C36" s="54"/>
      <c r="D36" s="54"/>
      <c r="E36" s="54"/>
      <c r="F36" s="54">
        <v>446810863</v>
      </c>
      <c r="G36" s="54">
        <v>446811</v>
      </c>
    </row>
    <row r="37" spans="1:7" ht="18" customHeight="1">
      <c r="A37" s="56" t="s">
        <v>166</v>
      </c>
      <c r="B37" s="54">
        <v>49335252</v>
      </c>
      <c r="C37" s="54"/>
      <c r="D37" s="54"/>
      <c r="E37" s="54"/>
      <c r="F37" s="54">
        <v>49335252</v>
      </c>
      <c r="G37" s="54">
        <v>49335</v>
      </c>
    </row>
    <row r="38" spans="1:7" ht="18" customHeight="1">
      <c r="A38" s="56" t="s">
        <v>165</v>
      </c>
      <c r="B38" s="54">
        <v>110689837</v>
      </c>
      <c r="C38" s="54"/>
      <c r="D38" s="54"/>
      <c r="E38" s="54"/>
      <c r="F38" s="54">
        <v>110689837</v>
      </c>
      <c r="G38" s="54">
        <v>110690</v>
      </c>
    </row>
    <row r="39" spans="1:7" ht="18" customHeight="1">
      <c r="A39" s="55" t="s">
        <v>164</v>
      </c>
      <c r="B39" s="54">
        <v>8997307</v>
      </c>
      <c r="C39" s="54"/>
      <c r="D39" s="54"/>
      <c r="E39" s="54">
        <v>1002693</v>
      </c>
      <c r="F39" s="54">
        <v>10000000</v>
      </c>
      <c r="G39" s="54">
        <v>10000</v>
      </c>
    </row>
    <row r="40" spans="1:7" ht="18" customHeight="1">
      <c r="A40" s="55" t="s">
        <v>163</v>
      </c>
      <c r="B40" s="54">
        <v>2010927599</v>
      </c>
      <c r="C40" s="54"/>
      <c r="D40" s="54"/>
      <c r="E40" s="54"/>
      <c r="F40" s="54">
        <v>2010927599</v>
      </c>
      <c r="G40" s="54">
        <v>2510928</v>
      </c>
    </row>
    <row r="41" spans="1:7" ht="18" customHeight="1">
      <c r="A41" s="55" t="s">
        <v>162</v>
      </c>
      <c r="B41" s="54">
        <v>994787753</v>
      </c>
      <c r="C41" s="54"/>
      <c r="D41" s="54"/>
      <c r="E41" s="54"/>
      <c r="F41" s="54">
        <v>994787753</v>
      </c>
      <c r="G41" s="54">
        <v>994788</v>
      </c>
    </row>
    <row r="42" spans="1:7" ht="18" customHeight="1">
      <c r="A42" s="55" t="s">
        <v>161</v>
      </c>
      <c r="B42" s="54">
        <v>148715749</v>
      </c>
      <c r="C42" s="54"/>
      <c r="D42" s="54"/>
      <c r="E42" s="54"/>
      <c r="F42" s="54">
        <v>148715749</v>
      </c>
      <c r="G42" s="54">
        <v>148716</v>
      </c>
    </row>
    <row r="43" spans="1:7" ht="18" customHeight="1">
      <c r="A43" s="53" t="s">
        <v>160</v>
      </c>
      <c r="B43" s="52">
        <v>4958740246</v>
      </c>
      <c r="C43" s="52">
        <v>0</v>
      </c>
      <c r="D43" s="52">
        <v>0</v>
      </c>
      <c r="E43" s="52">
        <v>961002693</v>
      </c>
      <c r="F43" s="52">
        <v>5919742939</v>
      </c>
      <c r="G43" s="52">
        <v>6303139</v>
      </c>
    </row>
  </sheetData>
  <mergeCells count="4">
    <mergeCell ref="G12:G13"/>
    <mergeCell ref="G14:G17"/>
    <mergeCell ref="G26:G30"/>
    <mergeCell ref="G31:G34"/>
  </mergeCells>
  <phoneticPr fontId="5"/>
  <pageMargins left="0.39370078740157483" right="0.39370078740157483" top="0.39370078740157483" bottom="0.39370078740157483" header="0.19685039370078741" footer="0.19685039370078741"/>
  <pageSetup paperSize="9" scale="55" orientation="portrait" verticalDpi="0" r:id="rId1"/>
  <headerFooter>
    <oddFooter>&amp;C&amp;9&amp;P/&amp;N</oddFooter>
  </headerFooter>
  <rowBreaks count="2" manualBreakCount="2">
    <brk id="34" max="6" man="1"/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BreakPreview" zoomScaleNormal="100" zoomScaleSheetLayoutView="100" workbookViewId="0">
      <selection activeCell="A8" sqref="A8"/>
    </sheetView>
  </sheetViews>
  <sheetFormatPr defaultColWidth="8.875" defaultRowHeight="12"/>
  <cols>
    <col min="1" max="1" width="30.875" style="51" customWidth="1"/>
    <col min="2" max="6" width="19.875" style="51" customWidth="1"/>
    <col min="7" max="16384" width="8.875" style="51"/>
  </cols>
  <sheetData>
    <row r="1" spans="1:6" ht="23.25">
      <c r="A1" s="64" t="s">
        <v>221</v>
      </c>
    </row>
    <row r="2" spans="1:6" ht="14.25">
      <c r="A2" s="63" t="s">
        <v>73</v>
      </c>
    </row>
    <row r="3" spans="1:6" ht="14.25">
      <c r="A3" s="63" t="s">
        <v>220</v>
      </c>
    </row>
    <row r="4" spans="1:6" ht="14.25">
      <c r="A4" s="49" t="s">
        <v>157</v>
      </c>
      <c r="F4" s="62" t="s">
        <v>134</v>
      </c>
    </row>
    <row r="5" spans="1:6" ht="22.5" customHeight="1">
      <c r="A5" s="66" t="s">
        <v>219</v>
      </c>
      <c r="B5" s="66" t="s">
        <v>218</v>
      </c>
      <c r="C5" s="66"/>
      <c r="D5" s="66" t="s">
        <v>217</v>
      </c>
      <c r="E5" s="66"/>
      <c r="F5" s="67" t="s">
        <v>216</v>
      </c>
    </row>
    <row r="6" spans="1:6" ht="22.5" customHeight="1">
      <c r="A6" s="66"/>
      <c r="B6" s="61" t="s">
        <v>215</v>
      </c>
      <c r="C6" s="60" t="s">
        <v>214</v>
      </c>
      <c r="D6" s="61" t="s">
        <v>215</v>
      </c>
      <c r="E6" s="60" t="s">
        <v>214</v>
      </c>
      <c r="F6" s="66"/>
    </row>
    <row r="7" spans="1:6" ht="18" customHeight="1">
      <c r="A7" s="55" t="s">
        <v>213</v>
      </c>
      <c r="B7" s="54">
        <v>7425000</v>
      </c>
      <c r="C7" s="54"/>
      <c r="D7" s="54">
        <v>7406000</v>
      </c>
      <c r="E7" s="54"/>
      <c r="F7" s="54"/>
    </row>
    <row r="8" spans="1:6" ht="18" customHeight="1">
      <c r="A8" s="55" t="s">
        <v>212</v>
      </c>
      <c r="B8" s="54">
        <v>237048000</v>
      </c>
      <c r="C8" s="54"/>
      <c r="D8" s="54"/>
      <c r="E8" s="54"/>
      <c r="F8" s="54"/>
    </row>
    <row r="9" spans="1:6" ht="18" customHeight="1">
      <c r="A9" s="55" t="s">
        <v>211</v>
      </c>
      <c r="B9" s="54">
        <v>480000</v>
      </c>
      <c r="C9" s="54"/>
      <c r="D9" s="54"/>
      <c r="E9" s="54"/>
      <c r="F9" s="54"/>
    </row>
    <row r="10" spans="1:6" ht="18" customHeight="1">
      <c r="A10" s="55" t="s">
        <v>210</v>
      </c>
      <c r="B10" s="54">
        <v>1000000</v>
      </c>
      <c r="C10" s="54"/>
      <c r="D10" s="54">
        <v>500000</v>
      </c>
      <c r="E10" s="54"/>
      <c r="F10" s="54"/>
    </row>
    <row r="11" spans="1:6" ht="18" customHeight="1">
      <c r="A11" s="55" t="s">
        <v>209</v>
      </c>
      <c r="B11" s="54">
        <v>1150000</v>
      </c>
      <c r="C11" s="54"/>
      <c r="D11" s="54"/>
      <c r="E11" s="54"/>
      <c r="F11" s="54"/>
    </row>
    <row r="12" spans="1:6" ht="18" customHeight="1">
      <c r="A12" s="55" t="s">
        <v>208</v>
      </c>
      <c r="B12" s="54">
        <v>445000000</v>
      </c>
      <c r="C12" s="54"/>
      <c r="D12" s="54"/>
      <c r="E12" s="54"/>
      <c r="F12" s="54"/>
    </row>
    <row r="13" spans="1:6" ht="18" customHeight="1">
      <c r="A13" s="55" t="s">
        <v>207</v>
      </c>
      <c r="B13" s="54">
        <v>53354000</v>
      </c>
      <c r="C13" s="54"/>
      <c r="D13" s="54"/>
      <c r="E13" s="54"/>
      <c r="F13" s="54"/>
    </row>
    <row r="14" spans="1:6" ht="18" customHeight="1">
      <c r="A14" s="65" t="s">
        <v>160</v>
      </c>
      <c r="B14" s="54">
        <v>745457000</v>
      </c>
      <c r="C14" s="54">
        <v>0</v>
      </c>
      <c r="D14" s="54">
        <v>7906000</v>
      </c>
      <c r="E14" s="54">
        <v>0</v>
      </c>
      <c r="F14" s="54"/>
    </row>
  </sheetData>
  <mergeCells count="4">
    <mergeCell ref="A5:A6"/>
    <mergeCell ref="B5:C5"/>
    <mergeCell ref="D5:E5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orientation="portrait" verticalDpi="0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="110" zoomScaleNormal="100" zoomScaleSheetLayoutView="110" workbookViewId="0">
      <selection activeCell="C10" sqref="C10"/>
    </sheetView>
  </sheetViews>
  <sheetFormatPr defaultColWidth="8.875" defaultRowHeight="12"/>
  <cols>
    <col min="1" max="1" width="30.875" style="51" customWidth="1"/>
    <col min="2" max="3" width="19.875" style="51" customWidth="1"/>
    <col min="4" max="16384" width="8.875" style="51"/>
  </cols>
  <sheetData>
    <row r="1" spans="1:3" ht="23.25">
      <c r="A1" s="64" t="s">
        <v>236</v>
      </c>
    </row>
    <row r="2" spans="1:3" ht="14.25">
      <c r="A2" s="63" t="s">
        <v>83</v>
      </c>
    </row>
    <row r="3" spans="1:3" ht="14.25">
      <c r="A3" s="63" t="s">
        <v>220</v>
      </c>
    </row>
    <row r="4" spans="1:3" ht="14.25">
      <c r="A4" s="63" t="s">
        <v>235</v>
      </c>
      <c r="C4" s="62" t="s">
        <v>134</v>
      </c>
    </row>
    <row r="5" spans="1:3" ht="22.5" customHeight="1">
      <c r="A5" s="61" t="s">
        <v>219</v>
      </c>
      <c r="B5" s="61" t="s">
        <v>215</v>
      </c>
      <c r="C5" s="61" t="s">
        <v>234</v>
      </c>
    </row>
    <row r="6" spans="1:3" ht="18" customHeight="1">
      <c r="A6" s="55" t="s">
        <v>233</v>
      </c>
      <c r="B6" s="74"/>
      <c r="C6" s="74"/>
    </row>
    <row r="7" spans="1:3" ht="18" customHeight="1">
      <c r="A7" s="73" t="s">
        <v>232</v>
      </c>
      <c r="B7" s="72"/>
      <c r="C7" s="72"/>
    </row>
    <row r="8" spans="1:3" ht="18" customHeight="1" thickBot="1">
      <c r="A8" s="71" t="s">
        <v>231</v>
      </c>
      <c r="B8" s="75">
        <v>0</v>
      </c>
      <c r="C8" s="75">
        <v>0</v>
      </c>
    </row>
    <row r="9" spans="1:3" ht="18" customHeight="1" thickTop="1">
      <c r="A9" s="73" t="s">
        <v>230</v>
      </c>
      <c r="B9" s="74"/>
      <c r="C9" s="72"/>
    </row>
    <row r="10" spans="1:3" ht="18" customHeight="1">
      <c r="A10" s="55" t="s">
        <v>229</v>
      </c>
      <c r="B10" s="74"/>
      <c r="C10" s="74"/>
    </row>
    <row r="11" spans="1:3" ht="18" customHeight="1">
      <c r="A11" s="55" t="s">
        <v>228</v>
      </c>
      <c r="B11" s="74">
        <v>193766122</v>
      </c>
      <c r="C11" s="74">
        <v>29001191.436590131</v>
      </c>
    </row>
    <row r="12" spans="1:3" ht="18" customHeight="1">
      <c r="A12" s="55" t="s">
        <v>227</v>
      </c>
      <c r="B12" s="74">
        <v>5334000</v>
      </c>
      <c r="C12" s="74">
        <v>798345.72486707335</v>
      </c>
    </row>
    <row r="13" spans="1:3" ht="18" customHeight="1">
      <c r="A13" s="55" t="s">
        <v>226</v>
      </c>
      <c r="B13" s="74">
        <v>343552343</v>
      </c>
      <c r="C13" s="74">
        <v>51419862.073887594</v>
      </c>
    </row>
    <row r="14" spans="1:3" ht="18" customHeight="1">
      <c r="A14" s="55" t="s">
        <v>225</v>
      </c>
      <c r="B14" s="74">
        <v>11760434</v>
      </c>
      <c r="C14" s="74">
        <v>1760197.2640572507</v>
      </c>
    </row>
    <row r="15" spans="1:3" ht="18" customHeight="1">
      <c r="A15" s="55" t="s">
        <v>224</v>
      </c>
      <c r="B15" s="74">
        <v>3638431</v>
      </c>
      <c r="C15" s="74">
        <v>544568.02288598253</v>
      </c>
    </row>
    <row r="16" spans="1:3" ht="18" customHeight="1">
      <c r="A16" s="73" t="s">
        <v>223</v>
      </c>
      <c r="B16" s="72">
        <v>643243954</v>
      </c>
      <c r="C16" s="72">
        <v>53491874</v>
      </c>
    </row>
    <row r="17" spans="1:3" ht="18" customHeight="1" thickBot="1">
      <c r="A17" s="71" t="s">
        <v>222</v>
      </c>
      <c r="B17" s="70">
        <v>1201295284</v>
      </c>
      <c r="C17" s="70">
        <v>137016038.52228802</v>
      </c>
    </row>
    <row r="18" spans="1:3" ht="18" customHeight="1" thickTop="1">
      <c r="A18" s="69" t="s">
        <v>72</v>
      </c>
      <c r="B18" s="68">
        <v>1201295284</v>
      </c>
      <c r="C18" s="68">
        <v>137016038.52228802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portrait" verticalDpi="0" r:id="rId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view="pageBreakPreview" zoomScaleNormal="100" zoomScaleSheetLayoutView="100" workbookViewId="0">
      <selection activeCell="E14" sqref="E14"/>
    </sheetView>
  </sheetViews>
  <sheetFormatPr defaultColWidth="8.875" defaultRowHeight="12"/>
  <cols>
    <col min="1" max="1" width="30.875" style="51" customWidth="1"/>
    <col min="2" max="3" width="19.875" style="51" customWidth="1"/>
    <col min="4" max="16384" width="8.875" style="51"/>
  </cols>
  <sheetData>
    <row r="1" spans="1:3" ht="23.25">
      <c r="A1" s="64" t="s">
        <v>248</v>
      </c>
    </row>
    <row r="2" spans="1:3" ht="14.25">
      <c r="A2" s="63" t="s">
        <v>73</v>
      </c>
    </row>
    <row r="3" spans="1:3" ht="14.25">
      <c r="A3" s="63" t="s">
        <v>220</v>
      </c>
    </row>
    <row r="4" spans="1:3" ht="14.25">
      <c r="A4" s="63" t="s">
        <v>235</v>
      </c>
      <c r="C4" s="62" t="s">
        <v>134</v>
      </c>
    </row>
    <row r="5" spans="1:3" ht="22.5" customHeight="1">
      <c r="A5" s="61" t="s">
        <v>219</v>
      </c>
      <c r="B5" s="61" t="s">
        <v>215</v>
      </c>
      <c r="C5" s="61" t="s">
        <v>234</v>
      </c>
    </row>
    <row r="6" spans="1:3" ht="18" customHeight="1">
      <c r="A6" s="55" t="s">
        <v>233</v>
      </c>
      <c r="B6" s="74"/>
      <c r="C6" s="74"/>
    </row>
    <row r="7" spans="1:3" ht="18" customHeight="1">
      <c r="A7" s="73" t="s">
        <v>232</v>
      </c>
      <c r="B7" s="72"/>
      <c r="C7" s="72"/>
    </row>
    <row r="8" spans="1:3" ht="18" customHeight="1" thickBot="1">
      <c r="A8" s="71" t="s">
        <v>231</v>
      </c>
      <c r="B8" s="75">
        <v>0</v>
      </c>
      <c r="C8" s="75">
        <v>0</v>
      </c>
    </row>
    <row r="9" spans="1:3" ht="18" customHeight="1" thickTop="1">
      <c r="A9" s="73" t="s">
        <v>230</v>
      </c>
      <c r="B9" s="74"/>
      <c r="C9" s="72"/>
    </row>
    <row r="10" spans="1:3" ht="18" customHeight="1">
      <c r="A10" s="55" t="s">
        <v>229</v>
      </c>
      <c r="B10" s="74"/>
      <c r="C10" s="74"/>
    </row>
    <row r="11" spans="1:3" ht="18" customHeight="1">
      <c r="A11" s="55" t="s">
        <v>228</v>
      </c>
      <c r="B11" s="54">
        <v>46759278</v>
      </c>
      <c r="C11" s="54">
        <v>2450837.1048293677</v>
      </c>
    </row>
    <row r="12" spans="1:3" ht="18" customHeight="1">
      <c r="A12" s="55" t="s">
        <v>227</v>
      </c>
      <c r="B12" s="54">
        <v>1743700</v>
      </c>
      <c r="C12" s="54">
        <v>91394.154111852797</v>
      </c>
    </row>
    <row r="13" spans="1:3" ht="18" customHeight="1">
      <c r="A13" s="55" t="s">
        <v>226</v>
      </c>
      <c r="B13" s="54">
        <v>51851592</v>
      </c>
      <c r="C13" s="54">
        <v>2717745.2487199139</v>
      </c>
    </row>
    <row r="14" spans="1:3" ht="18" customHeight="1">
      <c r="A14" s="55" t="s">
        <v>225</v>
      </c>
      <c r="B14" s="54">
        <v>4751800</v>
      </c>
      <c r="C14" s="54">
        <v>249060.46998262437</v>
      </c>
    </row>
    <row r="15" spans="1:3" ht="18" customHeight="1">
      <c r="A15" s="55" t="s">
        <v>247</v>
      </c>
      <c r="B15" s="54">
        <v>908550</v>
      </c>
      <c r="C15" s="54">
        <v>47620.667957976635</v>
      </c>
    </row>
    <row r="16" spans="1:3" ht="18" customHeight="1">
      <c r="A16" s="55" t="s">
        <v>224</v>
      </c>
      <c r="B16" s="54">
        <v>8106696</v>
      </c>
      <c r="C16" s="54">
        <v>424903.72401327098</v>
      </c>
    </row>
    <row r="17" spans="1:3" ht="18" customHeight="1">
      <c r="A17" s="55" t="s">
        <v>246</v>
      </c>
      <c r="B17" s="54">
        <v>789270</v>
      </c>
      <c r="C17" s="54">
        <v>41368.735456708186</v>
      </c>
    </row>
    <row r="18" spans="1:3" ht="18" customHeight="1">
      <c r="A18" s="55" t="s">
        <v>223</v>
      </c>
      <c r="B18" s="54">
        <v>121403768</v>
      </c>
      <c r="C18" s="54">
        <v>23299</v>
      </c>
    </row>
    <row r="19" spans="1:3" ht="18" customHeight="1">
      <c r="A19" s="65" t="s">
        <v>231</v>
      </c>
      <c r="B19" s="54">
        <v>236314654</v>
      </c>
      <c r="C19" s="54">
        <v>6046229.1050717132</v>
      </c>
    </row>
    <row r="20" spans="1:3" ht="18" customHeight="1">
      <c r="A20" s="79" t="s">
        <v>245</v>
      </c>
      <c r="B20" s="78"/>
      <c r="C20" s="77"/>
    </row>
    <row r="21" spans="1:3" ht="18" customHeight="1">
      <c r="A21" s="79" t="s">
        <v>244</v>
      </c>
      <c r="B21" s="78">
        <v>17346214</v>
      </c>
      <c r="C21" s="77">
        <v>909183.0908832819</v>
      </c>
    </row>
    <row r="22" spans="1:3" ht="18" customHeight="1">
      <c r="A22" s="73" t="s">
        <v>243</v>
      </c>
      <c r="B22" s="76">
        <v>47103378</v>
      </c>
      <c r="C22" s="76">
        <v>2193188.3518152595</v>
      </c>
    </row>
    <row r="23" spans="1:3" ht="18" customHeight="1">
      <c r="A23" s="73" t="s">
        <v>242</v>
      </c>
      <c r="B23" s="76">
        <v>225043952</v>
      </c>
      <c r="C23" s="59">
        <v>16178000</v>
      </c>
    </row>
    <row r="24" spans="1:3" ht="18" customHeight="1">
      <c r="A24" s="73" t="s">
        <v>241</v>
      </c>
      <c r="B24" s="76">
        <v>218052298</v>
      </c>
      <c r="C24" s="58"/>
    </row>
    <row r="25" spans="1:3" ht="18" customHeight="1">
      <c r="A25" s="73" t="s">
        <v>240</v>
      </c>
      <c r="B25" s="76">
        <v>144420801</v>
      </c>
      <c r="C25" s="57"/>
    </row>
    <row r="26" spans="1:3" ht="18" customHeight="1">
      <c r="A26" s="73" t="s">
        <v>239</v>
      </c>
      <c r="B26" s="76">
        <v>1298518041</v>
      </c>
      <c r="C26" s="59">
        <v>3555971</v>
      </c>
    </row>
    <row r="27" spans="1:3" ht="18" customHeight="1">
      <c r="A27" s="73" t="s">
        <v>238</v>
      </c>
      <c r="B27" s="76">
        <v>340749690</v>
      </c>
      <c r="C27" s="58"/>
    </row>
    <row r="28" spans="1:3" ht="18" customHeight="1">
      <c r="A28" s="73" t="s">
        <v>237</v>
      </c>
      <c r="B28" s="76">
        <v>335156850</v>
      </c>
      <c r="C28" s="57"/>
    </row>
    <row r="29" spans="1:3" ht="18" customHeight="1" thickBot="1">
      <c r="A29" s="71" t="s">
        <v>231</v>
      </c>
      <c r="B29" s="75">
        <v>2626391224</v>
      </c>
      <c r="C29" s="75">
        <v>22836342.442698542</v>
      </c>
    </row>
    <row r="30" spans="1:3" ht="18" customHeight="1" thickTop="1">
      <c r="A30" s="65" t="s">
        <v>72</v>
      </c>
      <c r="B30" s="54">
        <v>2862705878</v>
      </c>
      <c r="C30" s="54">
        <v>28882571.547770254</v>
      </c>
    </row>
  </sheetData>
  <mergeCells count="2">
    <mergeCell ref="C23:C25"/>
    <mergeCell ref="C26:C28"/>
  </mergeCells>
  <phoneticPr fontId="5"/>
  <pageMargins left="0.39370078740157483" right="0.39370078740157483" top="0.39370078740157483" bottom="0.39370078740157483" header="0.19685039370078741" footer="0.19685039370078741"/>
  <pageSetup paperSize="9" orientation="portrait" verticalDpi="0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zoomScaleNormal="100" zoomScaleSheetLayoutView="100" workbookViewId="0">
      <selection activeCell="C17" sqref="C17"/>
    </sheetView>
  </sheetViews>
  <sheetFormatPr defaultColWidth="8.875" defaultRowHeight="12" outlineLevelCol="1"/>
  <cols>
    <col min="1" max="1" width="20.875" style="51" customWidth="1"/>
    <col min="2" max="2" width="14.875" style="51" customWidth="1"/>
    <col min="3" max="3" width="16.875" style="51" customWidth="1"/>
    <col min="4" max="7" width="14.875" style="51" customWidth="1"/>
    <col min="8" max="10" width="14.875" style="51" hidden="1" customWidth="1" outlineLevel="1"/>
    <col min="11" max="11" width="14.875" style="51" customWidth="1" collapsed="1"/>
    <col min="12" max="16384" width="8.875" style="51"/>
  </cols>
  <sheetData>
    <row r="1" spans="1:11" ht="23.25">
      <c r="A1" s="64" t="s">
        <v>272</v>
      </c>
    </row>
    <row r="2" spans="1:11" ht="14.25">
      <c r="A2" s="63" t="s">
        <v>73</v>
      </c>
    </row>
    <row r="3" spans="1:11" ht="14.25">
      <c r="A3" s="92" t="s">
        <v>271</v>
      </c>
    </row>
    <row r="4" spans="1:11" ht="14.25">
      <c r="A4" s="63" t="s">
        <v>270</v>
      </c>
      <c r="K4" s="62" t="s">
        <v>134</v>
      </c>
    </row>
    <row r="5" spans="1:11" ht="22.5" customHeight="1">
      <c r="A5" s="66" t="s">
        <v>204</v>
      </c>
      <c r="B5" s="90" t="s">
        <v>269</v>
      </c>
      <c r="C5" s="91"/>
      <c r="D5" s="66" t="s">
        <v>268</v>
      </c>
      <c r="E5" s="67" t="s">
        <v>267</v>
      </c>
      <c r="F5" s="66" t="s">
        <v>266</v>
      </c>
      <c r="G5" s="67" t="s">
        <v>265</v>
      </c>
      <c r="H5" s="90" t="s">
        <v>264</v>
      </c>
      <c r="I5" s="89"/>
      <c r="J5" s="88"/>
      <c r="K5" s="66" t="s">
        <v>200</v>
      </c>
    </row>
    <row r="6" spans="1:11" ht="22.5" customHeight="1">
      <c r="A6" s="66"/>
      <c r="B6" s="66"/>
      <c r="C6" s="87" t="s">
        <v>263</v>
      </c>
      <c r="D6" s="66"/>
      <c r="E6" s="66"/>
      <c r="F6" s="66"/>
      <c r="G6" s="66"/>
      <c r="H6" s="66"/>
      <c r="I6" s="61" t="s">
        <v>262</v>
      </c>
      <c r="J6" s="61" t="s">
        <v>261</v>
      </c>
      <c r="K6" s="66"/>
    </row>
    <row r="7" spans="1:11" ht="18" customHeight="1">
      <c r="A7" s="55" t="s">
        <v>260</v>
      </c>
      <c r="B7" s="74">
        <v>91889845597</v>
      </c>
      <c r="C7" s="86">
        <v>8946928615</v>
      </c>
      <c r="D7" s="74">
        <v>25750547657</v>
      </c>
      <c r="E7" s="74">
        <v>30793014450</v>
      </c>
      <c r="F7" s="74">
        <v>18011572150</v>
      </c>
      <c r="G7" s="74">
        <v>15737828000</v>
      </c>
      <c r="H7" s="74">
        <v>0</v>
      </c>
      <c r="I7" s="74">
        <v>0</v>
      </c>
      <c r="J7" s="74">
        <v>0</v>
      </c>
      <c r="K7" s="74">
        <v>1596883340</v>
      </c>
    </row>
    <row r="8" spans="1:11" ht="18" customHeight="1">
      <c r="A8" s="55" t="s">
        <v>259</v>
      </c>
      <c r="B8" s="74">
        <v>6077772107</v>
      </c>
      <c r="C8" s="86">
        <v>722177377</v>
      </c>
      <c r="D8" s="74">
        <v>2361664107</v>
      </c>
      <c r="E8" s="74">
        <v>0</v>
      </c>
      <c r="F8" s="74">
        <v>902959000</v>
      </c>
      <c r="G8" s="74">
        <v>2813149000</v>
      </c>
      <c r="H8" s="74">
        <v>0</v>
      </c>
      <c r="I8" s="74">
        <v>0</v>
      </c>
      <c r="J8" s="74">
        <v>0</v>
      </c>
      <c r="K8" s="74">
        <v>0</v>
      </c>
    </row>
    <row r="9" spans="1:11" ht="18" customHeight="1">
      <c r="A9" s="55" t="s">
        <v>258</v>
      </c>
      <c r="B9" s="74">
        <v>1075292847</v>
      </c>
      <c r="C9" s="86">
        <v>92340027</v>
      </c>
      <c r="D9" s="74">
        <v>229071727</v>
      </c>
      <c r="E9" s="74">
        <v>104165120</v>
      </c>
      <c r="F9" s="74">
        <v>648144000</v>
      </c>
      <c r="G9" s="74">
        <v>93912000</v>
      </c>
      <c r="H9" s="74">
        <v>0</v>
      </c>
      <c r="I9" s="74">
        <v>0</v>
      </c>
      <c r="J9" s="74">
        <v>0</v>
      </c>
      <c r="K9" s="74">
        <v>0</v>
      </c>
    </row>
    <row r="10" spans="1:11" ht="18" customHeight="1">
      <c r="A10" s="55" t="s">
        <v>257</v>
      </c>
      <c r="B10" s="74">
        <v>59338077</v>
      </c>
      <c r="C10" s="86">
        <v>10073276</v>
      </c>
      <c r="D10" s="74">
        <v>59338077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</row>
    <row r="11" spans="1:11" ht="18" customHeight="1">
      <c r="A11" s="55" t="s">
        <v>256</v>
      </c>
      <c r="B11" s="74">
        <v>10745967965</v>
      </c>
      <c r="C11" s="86">
        <v>886822537</v>
      </c>
      <c r="D11" s="74">
        <v>2682277147</v>
      </c>
      <c r="E11" s="74">
        <v>435000000</v>
      </c>
      <c r="F11" s="74">
        <v>4437428466</v>
      </c>
      <c r="G11" s="74">
        <v>2936637012</v>
      </c>
      <c r="H11" s="74">
        <v>0</v>
      </c>
      <c r="I11" s="74">
        <v>0</v>
      </c>
      <c r="J11" s="74">
        <v>0</v>
      </c>
      <c r="K11" s="74">
        <v>254625340</v>
      </c>
    </row>
    <row r="12" spans="1:11" ht="18" customHeight="1">
      <c r="A12" s="55" t="s">
        <v>255</v>
      </c>
      <c r="B12" s="74">
        <v>13060715901</v>
      </c>
      <c r="C12" s="86">
        <v>1661003113</v>
      </c>
      <c r="D12" s="74">
        <v>106733562</v>
      </c>
      <c r="E12" s="74">
        <v>2078061481</v>
      </c>
      <c r="F12" s="74">
        <v>5548168870</v>
      </c>
      <c r="G12" s="74">
        <v>4470903988</v>
      </c>
      <c r="H12" s="74">
        <v>0</v>
      </c>
      <c r="I12" s="74">
        <v>0</v>
      </c>
      <c r="J12" s="74">
        <v>0</v>
      </c>
      <c r="K12" s="74">
        <v>856848000</v>
      </c>
    </row>
    <row r="13" spans="1:11" ht="18" customHeight="1">
      <c r="A13" s="55" t="s">
        <v>250</v>
      </c>
      <c r="B13" s="85">
        <v>60870758700</v>
      </c>
      <c r="C13" s="84">
        <v>5574512285</v>
      </c>
      <c r="D13" s="74">
        <v>20311463037</v>
      </c>
      <c r="E13" s="74">
        <v>28175787849</v>
      </c>
      <c r="F13" s="74">
        <v>6474871814</v>
      </c>
      <c r="G13" s="74">
        <v>5423226000</v>
      </c>
      <c r="H13" s="74">
        <v>0</v>
      </c>
      <c r="I13" s="74">
        <v>0</v>
      </c>
      <c r="J13" s="74">
        <v>0</v>
      </c>
      <c r="K13" s="74">
        <v>485410000</v>
      </c>
    </row>
    <row r="14" spans="1:11" ht="18" customHeight="1">
      <c r="A14" s="55" t="s">
        <v>254</v>
      </c>
      <c r="B14" s="85">
        <v>31161672834</v>
      </c>
      <c r="C14" s="84">
        <v>2127468484</v>
      </c>
      <c r="D14" s="74">
        <v>16498875756</v>
      </c>
      <c r="E14" s="74">
        <v>252940728</v>
      </c>
      <c r="F14" s="74">
        <v>6295914350</v>
      </c>
      <c r="G14" s="74">
        <v>8113942000</v>
      </c>
      <c r="H14" s="74">
        <v>0</v>
      </c>
      <c r="I14" s="74">
        <v>0</v>
      </c>
      <c r="J14" s="74">
        <v>0</v>
      </c>
      <c r="K14" s="74">
        <v>0</v>
      </c>
    </row>
    <row r="15" spans="1:11" ht="18" customHeight="1">
      <c r="A15" s="55" t="s">
        <v>253</v>
      </c>
      <c r="B15" s="85">
        <v>20803527558</v>
      </c>
      <c r="C15" s="84">
        <v>1305199364</v>
      </c>
      <c r="D15" s="74">
        <v>15456987558</v>
      </c>
      <c r="E15" s="74">
        <v>0</v>
      </c>
      <c r="F15" s="74">
        <v>2884256000</v>
      </c>
      <c r="G15" s="74">
        <v>2462284000</v>
      </c>
      <c r="H15" s="74">
        <v>0</v>
      </c>
      <c r="I15" s="74">
        <v>0</v>
      </c>
      <c r="J15" s="74">
        <v>0</v>
      </c>
      <c r="K15" s="74">
        <v>0</v>
      </c>
    </row>
    <row r="16" spans="1:11" ht="18" customHeight="1">
      <c r="A16" s="55" t="s">
        <v>252</v>
      </c>
      <c r="B16" s="85">
        <v>514107850</v>
      </c>
      <c r="C16" s="84">
        <v>122159960</v>
      </c>
      <c r="D16" s="74">
        <v>514107850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</row>
    <row r="17" spans="1:11" ht="18" customHeight="1">
      <c r="A17" s="55" t="s">
        <v>251</v>
      </c>
      <c r="B17" s="85">
        <v>3953223000</v>
      </c>
      <c r="C17" s="84">
        <v>277670000</v>
      </c>
      <c r="D17" s="74">
        <v>0</v>
      </c>
      <c r="E17" s="74">
        <v>0</v>
      </c>
      <c r="F17" s="74">
        <v>1033849000</v>
      </c>
      <c r="G17" s="74">
        <v>2919374000</v>
      </c>
      <c r="H17" s="74">
        <v>0</v>
      </c>
      <c r="I17" s="74">
        <v>0</v>
      </c>
      <c r="J17" s="74">
        <v>0</v>
      </c>
      <c r="K17" s="74">
        <v>0</v>
      </c>
    </row>
    <row r="18" spans="1:11" ht="18" customHeight="1">
      <c r="A18" s="55" t="s">
        <v>250</v>
      </c>
      <c r="B18" s="85">
        <v>5890814426</v>
      </c>
      <c r="C18" s="84">
        <v>422439160</v>
      </c>
      <c r="D18" s="74">
        <v>527780348</v>
      </c>
      <c r="E18" s="74">
        <v>252940728</v>
      </c>
      <c r="F18" s="74">
        <v>2377809350</v>
      </c>
      <c r="G18" s="74">
        <v>2732284000</v>
      </c>
      <c r="H18" s="74">
        <v>0</v>
      </c>
      <c r="I18" s="74">
        <v>0</v>
      </c>
      <c r="J18" s="74">
        <v>0</v>
      </c>
      <c r="K18" s="74">
        <v>0</v>
      </c>
    </row>
    <row r="19" spans="1:11" ht="18" customHeight="1">
      <c r="A19" s="65" t="s">
        <v>249</v>
      </c>
      <c r="B19" s="83">
        <v>123051518431</v>
      </c>
      <c r="C19" s="82">
        <v>11074397099</v>
      </c>
      <c r="D19" s="74">
        <v>42249423413</v>
      </c>
      <c r="E19" s="74">
        <v>31045955178</v>
      </c>
      <c r="F19" s="74">
        <v>24307486500</v>
      </c>
      <c r="G19" s="74">
        <v>23851770000</v>
      </c>
      <c r="H19" s="74">
        <v>0</v>
      </c>
      <c r="I19" s="74">
        <v>0</v>
      </c>
      <c r="J19" s="74">
        <v>0</v>
      </c>
      <c r="K19" s="74">
        <v>1596883340</v>
      </c>
    </row>
    <row r="20" spans="1:11">
      <c r="B20" s="81"/>
      <c r="C20" s="80"/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5"/>
  <pageMargins left="0.39370078740157483" right="0.39370078740157483" top="0.39370078740157483" bottom="0.39370078740157483" header="0.19685039370078741" footer="0.19685039370078741"/>
  <pageSetup paperSize="9" scale="69" orientation="portrait" verticalDpi="0" r:id="rId1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view="pageBreakPreview" zoomScaleNormal="100" zoomScaleSheetLayoutView="100" workbookViewId="0">
      <selection activeCell="B13" sqref="B13"/>
    </sheetView>
  </sheetViews>
  <sheetFormatPr defaultColWidth="8.875" defaultRowHeight="12"/>
  <cols>
    <col min="1" max="1" width="22.875" style="51" customWidth="1"/>
    <col min="2" max="9" width="12.875" style="51" customWidth="1"/>
    <col min="10" max="16384" width="8.875" style="51"/>
  </cols>
  <sheetData>
    <row r="1" spans="1:9" ht="23.25">
      <c r="A1" s="64" t="s">
        <v>281</v>
      </c>
    </row>
    <row r="2" spans="1:9" ht="14.25">
      <c r="A2" s="63" t="s">
        <v>73</v>
      </c>
    </row>
    <row r="3" spans="1:9" ht="14.25">
      <c r="A3" s="63" t="s">
        <v>220</v>
      </c>
    </row>
    <row r="4" spans="1:9" ht="14.25">
      <c r="A4" s="63" t="s">
        <v>270</v>
      </c>
      <c r="I4" s="62" t="s">
        <v>134</v>
      </c>
    </row>
    <row r="5" spans="1:9" ht="37.5" customHeight="1">
      <c r="A5" s="87" t="s">
        <v>269</v>
      </c>
      <c r="B5" s="61" t="s">
        <v>280</v>
      </c>
      <c r="C5" s="60" t="s">
        <v>279</v>
      </c>
      <c r="D5" s="60" t="s">
        <v>278</v>
      </c>
      <c r="E5" s="60" t="s">
        <v>277</v>
      </c>
      <c r="F5" s="60" t="s">
        <v>276</v>
      </c>
      <c r="G5" s="60" t="s">
        <v>275</v>
      </c>
      <c r="H5" s="61" t="s">
        <v>274</v>
      </c>
      <c r="I5" s="60" t="s">
        <v>273</v>
      </c>
    </row>
    <row r="6" spans="1:9" ht="18" customHeight="1">
      <c r="A6" s="86">
        <v>123051518431</v>
      </c>
      <c r="B6" s="94">
        <v>75925999176</v>
      </c>
      <c r="C6" s="94">
        <v>23785502217</v>
      </c>
      <c r="D6" s="94">
        <v>18032423463</v>
      </c>
      <c r="E6" s="94">
        <v>1471356077</v>
      </c>
      <c r="F6" s="94">
        <v>1757196654</v>
      </c>
      <c r="G6" s="94">
        <v>583976206</v>
      </c>
      <c r="H6" s="94">
        <v>1495064638</v>
      </c>
      <c r="I6" s="93">
        <v>4.0500000000000006E-3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portrait" verticalDpi="0" r:id="rId1"/>
  <headerFooter>
    <oddFooter>&amp;C&amp;9&amp;P/&amp;N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13</vt:i4>
      </vt:variant>
    </vt:vector>
  </HeadingPairs>
  <TitlesOfParts>
    <vt:vector size="29" baseType="lpstr">
      <vt:lpstr>有形固定資産</vt:lpstr>
      <vt:lpstr>有形固定資産に係る行政目的別明細</vt:lpstr>
      <vt:lpstr>投資及び出資金</vt:lpstr>
      <vt:lpstr>基金</vt:lpstr>
      <vt:lpstr>貸付金</vt:lpstr>
      <vt:lpstr>長期延滞債権</vt:lpstr>
      <vt:lpstr>未収金</vt:lpstr>
      <vt:lpstr>地方債等(借入先別)</vt:lpstr>
      <vt:lpstr>地方債(利率別)</vt:lpstr>
      <vt:lpstr>地方債(返済期間別)</vt:lpstr>
      <vt:lpstr>特定地方債</vt:lpstr>
      <vt:lpstr>引当金</vt:lpstr>
      <vt:lpstr>補助金等</vt:lpstr>
      <vt:lpstr>財源</vt:lpstr>
      <vt:lpstr>財源情報</vt:lpstr>
      <vt:lpstr>資金</vt:lpstr>
      <vt:lpstr>引当金!Print_Area</vt:lpstr>
      <vt:lpstr>基金!Print_Area</vt:lpstr>
      <vt:lpstr>財源!Print_Area</vt:lpstr>
      <vt:lpstr>財源情報!Print_Area</vt:lpstr>
      <vt:lpstr>'地方債(返済期間別)'!Print_Area</vt:lpstr>
      <vt:lpstr>'地方債(利率別)'!Print_Area</vt:lpstr>
      <vt:lpstr>'地方債等(借入先別)'!Print_Area</vt:lpstr>
      <vt:lpstr>投資及び出資金!Print_Area</vt:lpstr>
      <vt:lpstr>補助金等!Print_Area</vt:lpstr>
      <vt:lpstr>有形固定資産!Print_Area</vt:lpstr>
      <vt:lpstr>有形固定資産に係る行政目的別明細!Print_Area</vt:lpstr>
      <vt:lpstr>有形固定資産!Print_Titles</vt:lpstr>
      <vt:lpstr>有形固定資産に係る行政目的別明細!Print_Titles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 </cp:lastModifiedBy>
  <cp:lastPrinted>2019-03-26T05:11:36Z</cp:lastPrinted>
  <dcterms:created xsi:type="dcterms:W3CDTF">2019-03-28T01:41:32Z</dcterms:created>
  <dcterms:modified xsi:type="dcterms:W3CDTF">2019-03-28T01:47:49Z</dcterms:modified>
</cp:coreProperties>
</file>