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各部署共有フォルダ（課別）\長寿介護課共有\03_保険計画担当\地域密着型サービス\01_指定事務\09_HP掲載データ\R3.4～指定申請等に関する様式\加算関係\参考様式\"/>
    </mc:Choice>
  </mc:AlternateContent>
  <bookViews>
    <workbookView xWindow="0" yWindow="1575" windowWidth="15360" windowHeight="8745"/>
  </bookViews>
  <sheets>
    <sheet name="様式2-1" sheetId="17" r:id="rId1"/>
    <sheet name="様式2-1（記入例）" sheetId="11" r:id="rId2"/>
    <sheet name="様式2-2" sheetId="18" r:id="rId3"/>
    <sheet name="様式2-2 (記入例)" sheetId="19" r:id="rId4"/>
  </sheets>
  <definedNames>
    <definedName name="_xlnm.Print_Area" localSheetId="0">'様式2-1'!$B$1:$AY$60</definedName>
    <definedName name="_xlnm.Print_Area" localSheetId="1">'様式2-1（記入例）'!$B$1:$AY$60</definedName>
    <definedName name="_xlnm.Print_Area" localSheetId="2">'様式2-2'!$B$1:$BP$60</definedName>
    <definedName name="_xlnm.Print_Area" localSheetId="3">'様式2-2 (記入例)'!$B$1:$BP$60</definedName>
  </definedNames>
  <calcPr calcId="162913"/>
</workbook>
</file>

<file path=xl/calcChain.xml><?xml version="1.0" encoding="utf-8"?>
<calcChain xmlns="http://schemas.openxmlformats.org/spreadsheetml/2006/main">
  <c r="BO21" i="19" l="1"/>
  <c r="BO23" i="19"/>
  <c r="BO25" i="19"/>
  <c r="BO27" i="19"/>
  <c r="BO29" i="19"/>
  <c r="BO31" i="19"/>
  <c r="BO33" i="19"/>
  <c r="BO35" i="19"/>
  <c r="BO37" i="19"/>
  <c r="BO39" i="19"/>
  <c r="BO41" i="19"/>
  <c r="BO43" i="19"/>
  <c r="BO45" i="19"/>
  <c r="BO47" i="19"/>
  <c r="BO19" i="19"/>
  <c r="BO21" i="18"/>
  <c r="BO23" i="18"/>
  <c r="BO25" i="18"/>
  <c r="BO27" i="18"/>
  <c r="BO29" i="18"/>
  <c r="BO31" i="18"/>
  <c r="BO33" i="18"/>
  <c r="BO35" i="18"/>
  <c r="BO37" i="18"/>
  <c r="BO39" i="18"/>
  <c r="BO41" i="18"/>
  <c r="BO43" i="18"/>
  <c r="BO45" i="18"/>
  <c r="BO47" i="18"/>
  <c r="BO19" i="18"/>
  <c r="BN52" i="19" l="1"/>
  <c r="BJ52" i="19"/>
  <c r="BF52" i="19"/>
  <c r="BB52" i="19"/>
  <c r="AX52" i="19"/>
  <c r="AT52" i="19"/>
  <c r="AP52" i="19"/>
  <c r="AL52" i="19"/>
  <c r="AH52" i="19"/>
  <c r="AD52" i="19"/>
  <c r="Z52" i="19"/>
  <c r="V52" i="19"/>
  <c r="R52" i="19"/>
  <c r="N52" i="19"/>
  <c r="J52" i="19"/>
  <c r="BN51" i="19"/>
  <c r="BJ51" i="19"/>
  <c r="BF51" i="19"/>
  <c r="BB51" i="19"/>
  <c r="AX51" i="19"/>
  <c r="AT51" i="19"/>
  <c r="AP51" i="19"/>
  <c r="AL51" i="19"/>
  <c r="AH51" i="19"/>
  <c r="AD51" i="19"/>
  <c r="Z51" i="19"/>
  <c r="V51" i="19"/>
  <c r="R51" i="19"/>
  <c r="N51" i="19"/>
  <c r="J51" i="19"/>
  <c r="BM50" i="19"/>
  <c r="BE50" i="19"/>
  <c r="AW50" i="19"/>
  <c r="AO50" i="19"/>
  <c r="AG50" i="19"/>
  <c r="Y50" i="19"/>
  <c r="Q50" i="19"/>
  <c r="I50" i="19"/>
  <c r="BM49" i="19"/>
  <c r="BI49" i="19"/>
  <c r="BI50" i="19" s="1"/>
  <c r="BE49" i="19"/>
  <c r="BA49" i="19"/>
  <c r="BA50" i="19" s="1"/>
  <c r="AW49" i="19"/>
  <c r="AS49" i="19"/>
  <c r="AS50" i="19" s="1"/>
  <c r="AO49" i="19"/>
  <c r="AK49" i="19"/>
  <c r="AK50" i="19" s="1"/>
  <c r="AG49" i="19"/>
  <c r="AC49" i="19"/>
  <c r="AC50" i="19" s="1"/>
  <c r="Y49" i="19"/>
  <c r="U49" i="19"/>
  <c r="U50" i="19" s="1"/>
  <c r="Q49" i="19"/>
  <c r="M49" i="19"/>
  <c r="M50" i="19" s="1"/>
  <c r="I49" i="19"/>
  <c r="E48" i="19"/>
  <c r="BN47" i="19"/>
  <c r="BK47" i="19"/>
  <c r="BL47" i="19" s="1"/>
  <c r="BJ47" i="19"/>
  <c r="BH47" i="19"/>
  <c r="BG47" i="19"/>
  <c r="BF47" i="19"/>
  <c r="BC47" i="19"/>
  <c r="BD47" i="19" s="1"/>
  <c r="BB47" i="19"/>
  <c r="AZ47" i="19"/>
  <c r="AY47" i="19"/>
  <c r="AX47" i="19"/>
  <c r="AU47" i="19"/>
  <c r="AV47" i="19" s="1"/>
  <c r="AT47" i="19"/>
  <c r="AR47" i="19"/>
  <c r="AQ47" i="19"/>
  <c r="AP47" i="19"/>
  <c r="AM47" i="19"/>
  <c r="AN47" i="19" s="1"/>
  <c r="AL47" i="19"/>
  <c r="AJ47" i="19"/>
  <c r="AI47" i="19"/>
  <c r="AH47" i="19"/>
  <c r="AE47" i="19"/>
  <c r="AF47" i="19" s="1"/>
  <c r="AD47" i="19"/>
  <c r="AB47" i="19"/>
  <c r="AA47" i="19"/>
  <c r="Z47" i="19"/>
  <c r="W47" i="19"/>
  <c r="X47" i="19" s="1"/>
  <c r="V47" i="19"/>
  <c r="T47" i="19"/>
  <c r="S47" i="19"/>
  <c r="R47" i="19"/>
  <c r="O47" i="19"/>
  <c r="P47" i="19" s="1"/>
  <c r="N47" i="19"/>
  <c r="L47" i="19"/>
  <c r="K47" i="19"/>
  <c r="J47" i="19"/>
  <c r="G47" i="19"/>
  <c r="H47" i="19" s="1"/>
  <c r="F47" i="19"/>
  <c r="E46" i="19"/>
  <c r="BN45" i="19"/>
  <c r="BK45" i="19"/>
  <c r="BL45" i="19" s="1"/>
  <c r="BJ45" i="19"/>
  <c r="BH45" i="19"/>
  <c r="BG45" i="19"/>
  <c r="BF45" i="19"/>
  <c r="BC45" i="19"/>
  <c r="BD45" i="19" s="1"/>
  <c r="BB45" i="19"/>
  <c r="AZ45" i="19"/>
  <c r="AY45" i="19"/>
  <c r="AX45" i="19"/>
  <c r="AU45" i="19"/>
  <c r="AV45" i="19" s="1"/>
  <c r="AT45" i="19"/>
  <c r="AR45" i="19"/>
  <c r="AQ45" i="19"/>
  <c r="AP45" i="19"/>
  <c r="AM45" i="19"/>
  <c r="AN45" i="19" s="1"/>
  <c r="AL45" i="19"/>
  <c r="AJ45" i="19"/>
  <c r="AI45" i="19"/>
  <c r="AH45" i="19"/>
  <c r="AE45" i="19"/>
  <c r="AF45" i="19" s="1"/>
  <c r="AD45" i="19"/>
  <c r="AB45" i="19"/>
  <c r="AA45" i="19"/>
  <c r="Z45" i="19"/>
  <c r="W45" i="19"/>
  <c r="X45" i="19" s="1"/>
  <c r="V45" i="19"/>
  <c r="T45" i="19"/>
  <c r="S45" i="19"/>
  <c r="R45" i="19"/>
  <c r="O45" i="19"/>
  <c r="P45" i="19" s="1"/>
  <c r="N45" i="19"/>
  <c r="L45" i="19"/>
  <c r="K45" i="19"/>
  <c r="J45" i="19"/>
  <c r="G45" i="19"/>
  <c r="H45" i="19" s="1"/>
  <c r="F45" i="19"/>
  <c r="E44" i="19"/>
  <c r="BN43" i="19"/>
  <c r="BK43" i="19"/>
  <c r="BL43" i="19" s="1"/>
  <c r="BJ43" i="19"/>
  <c r="BH43" i="19"/>
  <c r="BG43" i="19"/>
  <c r="BF43" i="19"/>
  <c r="BC43" i="19"/>
  <c r="BD43" i="19" s="1"/>
  <c r="BB43" i="19"/>
  <c r="AZ43" i="19"/>
  <c r="AY43" i="19"/>
  <c r="AX43" i="19"/>
  <c r="AU43" i="19"/>
  <c r="AV43" i="19" s="1"/>
  <c r="AT43" i="19"/>
  <c r="AR43" i="19"/>
  <c r="AQ43" i="19"/>
  <c r="AP43" i="19"/>
  <c r="AM43" i="19"/>
  <c r="AN43" i="19" s="1"/>
  <c r="AL43" i="19"/>
  <c r="AJ43" i="19"/>
  <c r="AI43" i="19"/>
  <c r="AH43" i="19"/>
  <c r="AE43" i="19"/>
  <c r="AF43" i="19" s="1"/>
  <c r="AD43" i="19"/>
  <c r="AB43" i="19"/>
  <c r="AA43" i="19"/>
  <c r="Z43" i="19"/>
  <c r="W43" i="19"/>
  <c r="X43" i="19" s="1"/>
  <c r="V43" i="19"/>
  <c r="T43" i="19"/>
  <c r="S43" i="19"/>
  <c r="R43" i="19"/>
  <c r="O43" i="19"/>
  <c r="P43" i="19" s="1"/>
  <c r="N43" i="19"/>
  <c r="L43" i="19"/>
  <c r="K43" i="19"/>
  <c r="J43" i="19"/>
  <c r="G43" i="19"/>
  <c r="H43" i="19" s="1"/>
  <c r="F43" i="19"/>
  <c r="E42" i="19"/>
  <c r="BN41" i="19"/>
  <c r="BK41" i="19"/>
  <c r="BL41" i="19" s="1"/>
  <c r="BJ41" i="19"/>
  <c r="BH41" i="19"/>
  <c r="BG41" i="19"/>
  <c r="BF41" i="19"/>
  <c r="BC41" i="19"/>
  <c r="BD41" i="19" s="1"/>
  <c r="BB41" i="19"/>
  <c r="AZ41" i="19"/>
  <c r="AY41" i="19"/>
  <c r="AX41" i="19"/>
  <c r="AU41" i="19"/>
  <c r="AV41" i="19" s="1"/>
  <c r="AT41" i="19"/>
  <c r="AR41" i="19"/>
  <c r="AQ41" i="19"/>
  <c r="AP41" i="19"/>
  <c r="AM41" i="19"/>
  <c r="AN41" i="19" s="1"/>
  <c r="AL41" i="19"/>
  <c r="AJ41" i="19"/>
  <c r="AI41" i="19"/>
  <c r="AH41" i="19"/>
  <c r="AE41" i="19"/>
  <c r="AF41" i="19" s="1"/>
  <c r="AD41" i="19"/>
  <c r="AB41" i="19"/>
  <c r="AA41" i="19"/>
  <c r="Z41" i="19"/>
  <c r="W41" i="19"/>
  <c r="X41" i="19" s="1"/>
  <c r="V41" i="19"/>
  <c r="T41" i="19"/>
  <c r="S41" i="19"/>
  <c r="R41" i="19"/>
  <c r="O41" i="19"/>
  <c r="P41" i="19" s="1"/>
  <c r="N41" i="19"/>
  <c r="L41" i="19"/>
  <c r="K41" i="19"/>
  <c r="J41" i="19"/>
  <c r="G41" i="19"/>
  <c r="H41" i="19" s="1"/>
  <c r="F41" i="19"/>
  <c r="E40" i="19"/>
  <c r="BN39" i="19"/>
  <c r="BK39" i="19"/>
  <c r="BL39" i="19" s="1"/>
  <c r="BJ39" i="19"/>
  <c r="BH39" i="19"/>
  <c r="BG39" i="19"/>
  <c r="BF39" i="19"/>
  <c r="BC39" i="19"/>
  <c r="BD39" i="19" s="1"/>
  <c r="BB39" i="19"/>
  <c r="AZ39" i="19"/>
  <c r="AY39" i="19"/>
  <c r="AX39" i="19"/>
  <c r="AU39" i="19"/>
  <c r="AV39" i="19" s="1"/>
  <c r="AT39" i="19"/>
  <c r="AR39" i="19"/>
  <c r="AQ39" i="19"/>
  <c r="AP39" i="19"/>
  <c r="AM39" i="19"/>
  <c r="AN39" i="19" s="1"/>
  <c r="AL39" i="19"/>
  <c r="AJ39" i="19"/>
  <c r="AI39" i="19"/>
  <c r="AH39" i="19"/>
  <c r="AE39" i="19"/>
  <c r="AF39" i="19" s="1"/>
  <c r="AD39" i="19"/>
  <c r="AB39" i="19"/>
  <c r="AA39" i="19"/>
  <c r="Z39" i="19"/>
  <c r="W39" i="19"/>
  <c r="X39" i="19" s="1"/>
  <c r="V39" i="19"/>
  <c r="T39" i="19"/>
  <c r="S39" i="19"/>
  <c r="R39" i="19"/>
  <c r="O39" i="19"/>
  <c r="P39" i="19" s="1"/>
  <c r="N39" i="19"/>
  <c r="L39" i="19"/>
  <c r="K39" i="19"/>
  <c r="J39" i="19"/>
  <c r="G39" i="19"/>
  <c r="H39" i="19" s="1"/>
  <c r="F39" i="19"/>
  <c r="E38" i="19"/>
  <c r="BN37" i="19"/>
  <c r="BK37" i="19"/>
  <c r="BL37" i="19" s="1"/>
  <c r="BJ37" i="19"/>
  <c r="BH37" i="19"/>
  <c r="BG37" i="19"/>
  <c r="BF37" i="19"/>
  <c r="BC37" i="19"/>
  <c r="BD37" i="19" s="1"/>
  <c r="BB37" i="19"/>
  <c r="AZ37" i="19"/>
  <c r="AY37" i="19"/>
  <c r="AX37" i="19"/>
  <c r="AU37" i="19"/>
  <c r="AV37" i="19" s="1"/>
  <c r="AT37" i="19"/>
  <c r="AR37" i="19"/>
  <c r="AQ37" i="19"/>
  <c r="AP37" i="19"/>
  <c r="AM37" i="19"/>
  <c r="AN37" i="19" s="1"/>
  <c r="AL37" i="19"/>
  <c r="AJ37" i="19"/>
  <c r="AI37" i="19"/>
  <c r="AH37" i="19"/>
  <c r="AE37" i="19"/>
  <c r="AF37" i="19" s="1"/>
  <c r="AD37" i="19"/>
  <c r="AB37" i="19"/>
  <c r="AA37" i="19"/>
  <c r="Z37" i="19"/>
  <c r="W37" i="19"/>
  <c r="X37" i="19" s="1"/>
  <c r="V37" i="19"/>
  <c r="T37" i="19"/>
  <c r="S37" i="19"/>
  <c r="R37" i="19"/>
  <c r="O37" i="19"/>
  <c r="P37" i="19" s="1"/>
  <c r="N37" i="19"/>
  <c r="L37" i="19"/>
  <c r="K37" i="19"/>
  <c r="J37" i="19"/>
  <c r="G37" i="19"/>
  <c r="H37" i="19" s="1"/>
  <c r="F37" i="19"/>
  <c r="E36" i="19"/>
  <c r="BN35" i="19"/>
  <c r="BK35" i="19"/>
  <c r="BL35" i="19" s="1"/>
  <c r="BJ35" i="19"/>
  <c r="BH35" i="19"/>
  <c r="BG35" i="19"/>
  <c r="BF35" i="19"/>
  <c r="BC35" i="19"/>
  <c r="BD35" i="19" s="1"/>
  <c r="BB35" i="19"/>
  <c r="AZ35" i="19"/>
  <c r="AY35" i="19"/>
  <c r="AX35" i="19"/>
  <c r="AU35" i="19"/>
  <c r="AV35" i="19" s="1"/>
  <c r="AT35" i="19"/>
  <c r="AR35" i="19"/>
  <c r="AQ35" i="19"/>
  <c r="AP35" i="19"/>
  <c r="AM35" i="19"/>
  <c r="AN35" i="19" s="1"/>
  <c r="AL35" i="19"/>
  <c r="AJ35" i="19"/>
  <c r="AI35" i="19"/>
  <c r="AH35" i="19"/>
  <c r="AE35" i="19"/>
  <c r="AF35" i="19" s="1"/>
  <c r="AD35" i="19"/>
  <c r="AB35" i="19"/>
  <c r="AA35" i="19"/>
  <c r="Z35" i="19"/>
  <c r="W35" i="19"/>
  <c r="X35" i="19" s="1"/>
  <c r="V35" i="19"/>
  <c r="T35" i="19"/>
  <c r="S35" i="19"/>
  <c r="R35" i="19"/>
  <c r="O35" i="19"/>
  <c r="P35" i="19" s="1"/>
  <c r="N35" i="19"/>
  <c r="L35" i="19"/>
  <c r="K35" i="19"/>
  <c r="J35" i="19"/>
  <c r="G35" i="19"/>
  <c r="H35" i="19" s="1"/>
  <c r="F35" i="19"/>
  <c r="E34" i="19"/>
  <c r="BN33" i="19"/>
  <c r="BK33" i="19"/>
  <c r="BL33" i="19" s="1"/>
  <c r="BJ33" i="19"/>
  <c r="BH33" i="19"/>
  <c r="BG33" i="19"/>
  <c r="BF33" i="19"/>
  <c r="BC33" i="19"/>
  <c r="BD33" i="19" s="1"/>
  <c r="BB33" i="19"/>
  <c r="AZ33" i="19"/>
  <c r="AY33" i="19"/>
  <c r="AX33" i="19"/>
  <c r="AU33" i="19"/>
  <c r="AV33" i="19" s="1"/>
  <c r="AT33" i="19"/>
  <c r="AR33" i="19"/>
  <c r="AQ33" i="19"/>
  <c r="AP33" i="19"/>
  <c r="AM33" i="19"/>
  <c r="AN33" i="19" s="1"/>
  <c r="AL33" i="19"/>
  <c r="AJ33" i="19"/>
  <c r="AI33" i="19"/>
  <c r="AH33" i="19"/>
  <c r="AE33" i="19"/>
  <c r="AF33" i="19" s="1"/>
  <c r="AD33" i="19"/>
  <c r="AB33" i="19"/>
  <c r="AA33" i="19"/>
  <c r="Z33" i="19"/>
  <c r="W33" i="19"/>
  <c r="X33" i="19" s="1"/>
  <c r="V33" i="19"/>
  <c r="T33" i="19"/>
  <c r="S33" i="19"/>
  <c r="R33" i="19"/>
  <c r="O33" i="19"/>
  <c r="P33" i="19" s="1"/>
  <c r="N33" i="19"/>
  <c r="L33" i="19"/>
  <c r="K33" i="19"/>
  <c r="J33" i="19"/>
  <c r="G33" i="19"/>
  <c r="H33" i="19" s="1"/>
  <c r="F33" i="19"/>
  <c r="E32" i="19"/>
  <c r="BN31" i="19"/>
  <c r="BK31" i="19"/>
  <c r="BL31" i="19" s="1"/>
  <c r="BJ31" i="19"/>
  <c r="BH31" i="19"/>
  <c r="BG31" i="19"/>
  <c r="BF31" i="19"/>
  <c r="BC31" i="19"/>
  <c r="BD31" i="19" s="1"/>
  <c r="BB31" i="19"/>
  <c r="AZ31" i="19"/>
  <c r="AY31" i="19"/>
  <c r="AX31" i="19"/>
  <c r="AU31" i="19"/>
  <c r="AV31" i="19" s="1"/>
  <c r="AT31" i="19"/>
  <c r="AR31" i="19"/>
  <c r="AQ31" i="19"/>
  <c r="AP31" i="19"/>
  <c r="AM31" i="19"/>
  <c r="AN31" i="19" s="1"/>
  <c r="AL31" i="19"/>
  <c r="AJ31" i="19"/>
  <c r="AI31" i="19"/>
  <c r="AH31" i="19"/>
  <c r="AE31" i="19"/>
  <c r="AF31" i="19" s="1"/>
  <c r="AD31" i="19"/>
  <c r="AB31" i="19"/>
  <c r="AA31" i="19"/>
  <c r="Z31" i="19"/>
  <c r="W31" i="19"/>
  <c r="X31" i="19" s="1"/>
  <c r="V31" i="19"/>
  <c r="T31" i="19"/>
  <c r="S31" i="19"/>
  <c r="R31" i="19"/>
  <c r="O31" i="19"/>
  <c r="P31" i="19" s="1"/>
  <c r="N31" i="19"/>
  <c r="L31" i="19"/>
  <c r="K31" i="19"/>
  <c r="J31" i="19"/>
  <c r="G31" i="19"/>
  <c r="H31" i="19" s="1"/>
  <c r="F31" i="19"/>
  <c r="E30" i="19"/>
  <c r="BN29" i="19"/>
  <c r="BK29" i="19"/>
  <c r="BL29" i="19" s="1"/>
  <c r="BJ29" i="19"/>
  <c r="BG29" i="19"/>
  <c r="BH29" i="19" s="1"/>
  <c r="BF29" i="19"/>
  <c r="BD29" i="19"/>
  <c r="BC29" i="19"/>
  <c r="BB29" i="19"/>
  <c r="AY29" i="19"/>
  <c r="AZ29" i="19" s="1"/>
  <c r="AX29" i="19"/>
  <c r="AV29" i="19"/>
  <c r="AU29" i="19"/>
  <c r="AT29" i="19"/>
  <c r="AQ29" i="19"/>
  <c r="AR29" i="19" s="1"/>
  <c r="AP29" i="19"/>
  <c r="AN29" i="19"/>
  <c r="AM29" i="19"/>
  <c r="AL29" i="19"/>
  <c r="AI29" i="19"/>
  <c r="AJ29" i="19" s="1"/>
  <c r="AH29" i="19"/>
  <c r="AF29" i="19"/>
  <c r="AE29" i="19"/>
  <c r="AD29" i="19"/>
  <c r="AA29" i="19"/>
  <c r="AB29" i="19" s="1"/>
  <c r="Z29" i="19"/>
  <c r="X29" i="19"/>
  <c r="W29" i="19"/>
  <c r="V29" i="19"/>
  <c r="S29" i="19"/>
  <c r="T29" i="19" s="1"/>
  <c r="R29" i="19"/>
  <c r="P29" i="19"/>
  <c r="O29" i="19"/>
  <c r="N29" i="19"/>
  <c r="K29" i="19"/>
  <c r="L29" i="19" s="1"/>
  <c r="J29" i="19"/>
  <c r="H29" i="19"/>
  <c r="G29" i="19"/>
  <c r="F29" i="19"/>
  <c r="E28" i="19"/>
  <c r="BN27" i="19"/>
  <c r="BL27" i="19"/>
  <c r="BK27" i="19"/>
  <c r="BJ27" i="19"/>
  <c r="BG27" i="19"/>
  <c r="BH27" i="19" s="1"/>
  <c r="BF27" i="19"/>
  <c r="BD27" i="19"/>
  <c r="BC27" i="19"/>
  <c r="BB27" i="19"/>
  <c r="AY27" i="19"/>
  <c r="AZ27" i="19" s="1"/>
  <c r="AX27" i="19"/>
  <c r="AV27" i="19"/>
  <c r="AU27" i="19"/>
  <c r="AT27" i="19"/>
  <c r="AQ27" i="19"/>
  <c r="AR27" i="19" s="1"/>
  <c r="AP27" i="19"/>
  <c r="AN27" i="19"/>
  <c r="AM27" i="19"/>
  <c r="AL27" i="19"/>
  <c r="AI27" i="19"/>
  <c r="AJ27" i="19" s="1"/>
  <c r="AH27" i="19"/>
  <c r="AF27" i="19"/>
  <c r="AE27" i="19"/>
  <c r="AD27" i="19"/>
  <c r="AA27" i="19"/>
  <c r="AB27" i="19" s="1"/>
  <c r="Z27" i="19"/>
  <c r="X27" i="19"/>
  <c r="W27" i="19"/>
  <c r="V27" i="19"/>
  <c r="S27" i="19"/>
  <c r="T27" i="19" s="1"/>
  <c r="R27" i="19"/>
  <c r="P27" i="19"/>
  <c r="O27" i="19"/>
  <c r="N27" i="19"/>
  <c r="K27" i="19"/>
  <c r="L27" i="19" s="1"/>
  <c r="J27" i="19"/>
  <c r="H27" i="19"/>
  <c r="G27" i="19"/>
  <c r="F27" i="19"/>
  <c r="E26" i="19"/>
  <c r="BN25" i="19"/>
  <c r="BL25" i="19"/>
  <c r="BK25" i="19"/>
  <c r="BJ25" i="19"/>
  <c r="BG25" i="19"/>
  <c r="BH25" i="19" s="1"/>
  <c r="BF25" i="19"/>
  <c r="BD25" i="19"/>
  <c r="BC25" i="19"/>
  <c r="BB25" i="19"/>
  <c r="AY25" i="19"/>
  <c r="AZ25" i="19" s="1"/>
  <c r="AX25" i="19"/>
  <c r="AV25" i="19"/>
  <c r="AU25" i="19"/>
  <c r="AQ25" i="19"/>
  <c r="AR25" i="19" s="1"/>
  <c r="AT25" i="19" s="1"/>
  <c r="AN25" i="19"/>
  <c r="AP25" i="19" s="1"/>
  <c r="AM25" i="19"/>
  <c r="AI25" i="19"/>
  <c r="AJ25" i="19" s="1"/>
  <c r="AL25" i="19" s="1"/>
  <c r="AH25" i="19"/>
  <c r="AF25" i="19"/>
  <c r="AE25" i="19"/>
  <c r="AD25" i="19"/>
  <c r="AA25" i="19"/>
  <c r="AB25" i="19" s="1"/>
  <c r="Z25" i="19"/>
  <c r="X25" i="19"/>
  <c r="W25" i="19"/>
  <c r="V25" i="19"/>
  <c r="S25" i="19"/>
  <c r="T25" i="19" s="1"/>
  <c r="R25" i="19"/>
  <c r="P25" i="19"/>
  <c r="O25" i="19"/>
  <c r="N25" i="19"/>
  <c r="K25" i="19"/>
  <c r="L25" i="19" s="1"/>
  <c r="J25" i="19"/>
  <c r="H25" i="19"/>
  <c r="G25" i="19"/>
  <c r="F25" i="19"/>
  <c r="E24" i="19"/>
  <c r="BN23" i="19"/>
  <c r="BL23" i="19"/>
  <c r="BK23" i="19"/>
  <c r="BJ23" i="19"/>
  <c r="BG23" i="19"/>
  <c r="BH23" i="19" s="1"/>
  <c r="BF23" i="19"/>
  <c r="BD23" i="19"/>
  <c r="BC23" i="19"/>
  <c r="BB23" i="19"/>
  <c r="AY23" i="19"/>
  <c r="AZ23" i="19" s="1"/>
  <c r="AX23" i="19"/>
  <c r="AV23" i="19"/>
  <c r="AU23" i="19"/>
  <c r="AQ23" i="19"/>
  <c r="AR23" i="19" s="1"/>
  <c r="AT23" i="19" s="1"/>
  <c r="AN23" i="19"/>
  <c r="AP23" i="19" s="1"/>
  <c r="AM23" i="19"/>
  <c r="AI23" i="19"/>
  <c r="AJ23" i="19" s="1"/>
  <c r="AL23" i="19" s="1"/>
  <c r="AH23" i="19"/>
  <c r="AF23" i="19"/>
  <c r="AE23" i="19"/>
  <c r="AD23" i="19"/>
  <c r="AA23" i="19"/>
  <c r="AB23" i="19" s="1"/>
  <c r="Z23" i="19"/>
  <c r="X23" i="19"/>
  <c r="W23" i="19"/>
  <c r="V23" i="19"/>
  <c r="S23" i="19"/>
  <c r="T23" i="19" s="1"/>
  <c r="R23" i="19"/>
  <c r="P23" i="19"/>
  <c r="O23" i="19"/>
  <c r="N23" i="19"/>
  <c r="K23" i="19"/>
  <c r="L23" i="19" s="1"/>
  <c r="J23" i="19"/>
  <c r="H23" i="19"/>
  <c r="G23" i="19"/>
  <c r="F23" i="19"/>
  <c r="E22" i="19"/>
  <c r="BN21" i="19"/>
  <c r="BL21" i="19"/>
  <c r="BK21" i="19"/>
  <c r="BJ21" i="19"/>
  <c r="BI52" i="19" s="1"/>
  <c r="BG21" i="19"/>
  <c r="BH21" i="19" s="1"/>
  <c r="BF21" i="19"/>
  <c r="BD21" i="19"/>
  <c r="BC21" i="19"/>
  <c r="BB21" i="19"/>
  <c r="BA52" i="19" s="1"/>
  <c r="AY21" i="19"/>
  <c r="AZ21" i="19" s="1"/>
  <c r="AX21" i="19"/>
  <c r="AV21" i="19"/>
  <c r="AU21" i="19"/>
  <c r="AQ21" i="19"/>
  <c r="AR21" i="19" s="1"/>
  <c r="AT21" i="19" s="1"/>
  <c r="AN21" i="19"/>
  <c r="AP21" i="19" s="1"/>
  <c r="AM21" i="19"/>
  <c r="AI21" i="19"/>
  <c r="AJ21" i="19" s="1"/>
  <c r="AL21" i="19" s="1"/>
  <c r="AH21" i="19"/>
  <c r="AF21" i="19"/>
  <c r="AE21" i="19"/>
  <c r="AD21" i="19"/>
  <c r="AC52" i="19" s="1"/>
  <c r="AA21" i="19"/>
  <c r="AB21" i="19" s="1"/>
  <c r="Z21" i="19"/>
  <c r="X21" i="19"/>
  <c r="W21" i="19"/>
  <c r="V21" i="19"/>
  <c r="U52" i="19" s="1"/>
  <c r="S21" i="19"/>
  <c r="T21" i="19" s="1"/>
  <c r="R21" i="19"/>
  <c r="P21" i="19"/>
  <c r="O21" i="19"/>
  <c r="N21" i="19"/>
  <c r="M52" i="19" s="1"/>
  <c r="K21" i="19"/>
  <c r="L21" i="19" s="1"/>
  <c r="J21" i="19"/>
  <c r="H21" i="19"/>
  <c r="G21" i="19"/>
  <c r="F21" i="19"/>
  <c r="BN19" i="19"/>
  <c r="BM51" i="19" s="1"/>
  <c r="BK19" i="19"/>
  <c r="BL19" i="19" s="1"/>
  <c r="BJ19" i="19"/>
  <c r="BI51" i="19" s="1"/>
  <c r="BH19" i="19"/>
  <c r="BG19" i="19"/>
  <c r="BF19" i="19"/>
  <c r="BE51" i="19" s="1"/>
  <c r="BC19" i="19"/>
  <c r="BD19" i="19" s="1"/>
  <c r="BB19" i="19"/>
  <c r="BA51" i="19" s="1"/>
  <c r="AZ19" i="19"/>
  <c r="AY19" i="19"/>
  <c r="AX19" i="19"/>
  <c r="AW51" i="19" s="1"/>
  <c r="AU19" i="19"/>
  <c r="AV19" i="19" s="1"/>
  <c r="AR19" i="19"/>
  <c r="AT19" i="19" s="1"/>
  <c r="AQ19" i="19"/>
  <c r="AM19" i="19"/>
  <c r="AN19" i="19" s="1"/>
  <c r="AP19" i="19" s="1"/>
  <c r="AJ19" i="19"/>
  <c r="AL19" i="19" s="1"/>
  <c r="AI19" i="19"/>
  <c r="AH19" i="19"/>
  <c r="AG51" i="19" s="1"/>
  <c r="AE19" i="19"/>
  <c r="AF19" i="19" s="1"/>
  <c r="AD19" i="19"/>
  <c r="AC51" i="19" s="1"/>
  <c r="AB19" i="19"/>
  <c r="AA19" i="19"/>
  <c r="Z19" i="19"/>
  <c r="Y51" i="19" s="1"/>
  <c r="W19" i="19"/>
  <c r="X19" i="19" s="1"/>
  <c r="V19" i="19"/>
  <c r="U51" i="19" s="1"/>
  <c r="T19" i="19"/>
  <c r="S19" i="19"/>
  <c r="R19" i="19"/>
  <c r="Q51" i="19" s="1"/>
  <c r="O19" i="19"/>
  <c r="P19" i="19" s="1"/>
  <c r="N19" i="19"/>
  <c r="M51" i="19" s="1"/>
  <c r="L19" i="19"/>
  <c r="K19" i="19"/>
  <c r="J19" i="19"/>
  <c r="I51" i="19" s="1"/>
  <c r="G19" i="19"/>
  <c r="H19" i="19" s="1"/>
  <c r="F19" i="19"/>
  <c r="BL47" i="18"/>
  <c r="BL45" i="18"/>
  <c r="BL43" i="18"/>
  <c r="BL41" i="18"/>
  <c r="BL39" i="18"/>
  <c r="BL37" i="18"/>
  <c r="BL35" i="18"/>
  <c r="BL33" i="18"/>
  <c r="BL31" i="18"/>
  <c r="BL29" i="18"/>
  <c r="BL27" i="18"/>
  <c r="BL25" i="18"/>
  <c r="BN25" i="18" s="1"/>
  <c r="AZ35" i="18"/>
  <c r="AV45" i="18"/>
  <c r="AV29" i="18"/>
  <c r="AR43" i="18"/>
  <c r="AR27" i="18"/>
  <c r="AN37" i="18"/>
  <c r="AB47" i="18"/>
  <c r="AB31" i="18"/>
  <c r="X41" i="18"/>
  <c r="T35" i="18"/>
  <c r="P45" i="18"/>
  <c r="P29" i="18"/>
  <c r="L35" i="18"/>
  <c r="BN52" i="18"/>
  <c r="BN51" i="18"/>
  <c r="BM49" i="18"/>
  <c r="BM50" i="18" s="1"/>
  <c r="BN47" i="18"/>
  <c r="BK47" i="18"/>
  <c r="BN45" i="18"/>
  <c r="BK45" i="18"/>
  <c r="BN43" i="18"/>
  <c r="BK43" i="18"/>
  <c r="BN41" i="18"/>
  <c r="BK41" i="18"/>
  <c r="BN39" i="18"/>
  <c r="BK39" i="18"/>
  <c r="BN37" i="18"/>
  <c r="BK37" i="18"/>
  <c r="BN35" i="18"/>
  <c r="BK35" i="18"/>
  <c r="BN33" i="18"/>
  <c r="BK33" i="18"/>
  <c r="BN31" i="18"/>
  <c r="BK31" i="18"/>
  <c r="BN29" i="18"/>
  <c r="BK29" i="18"/>
  <c r="BN27" i="18"/>
  <c r="BK27" i="18"/>
  <c r="BK25" i="18"/>
  <c r="BN23" i="18"/>
  <c r="BK23" i="18"/>
  <c r="BL23" i="18" s="1"/>
  <c r="BK21" i="18"/>
  <c r="BL21" i="18" s="1"/>
  <c r="BN21" i="18" s="1"/>
  <c r="BN19" i="18"/>
  <c r="BK19" i="18"/>
  <c r="BL19" i="18" s="1"/>
  <c r="BG47" i="18"/>
  <c r="BH47" i="18" s="1"/>
  <c r="BG45" i="18"/>
  <c r="BH45" i="18" s="1"/>
  <c r="BG43" i="18"/>
  <c r="BH43" i="18" s="1"/>
  <c r="BG41" i="18"/>
  <c r="BH41" i="18" s="1"/>
  <c r="BG39" i="18"/>
  <c r="BH39" i="18" s="1"/>
  <c r="BG37" i="18"/>
  <c r="BH37" i="18" s="1"/>
  <c r="BG35" i="18"/>
  <c r="BH35" i="18" s="1"/>
  <c r="BG33" i="18"/>
  <c r="BH33" i="18" s="1"/>
  <c r="BG31" i="18"/>
  <c r="BH31" i="18" s="1"/>
  <c r="BG29" i="18"/>
  <c r="BH29" i="18" s="1"/>
  <c r="BG27" i="18"/>
  <c r="BH27" i="18" s="1"/>
  <c r="BG25" i="18"/>
  <c r="BH25" i="18" s="1"/>
  <c r="BG23" i="18"/>
  <c r="BH23" i="18" s="1"/>
  <c r="BG21" i="18"/>
  <c r="BH21" i="18" s="1"/>
  <c r="BG19" i="18"/>
  <c r="BH19" i="18" s="1"/>
  <c r="BC47" i="18"/>
  <c r="BD47" i="18" s="1"/>
  <c r="BC45" i="18"/>
  <c r="BD45" i="18" s="1"/>
  <c r="BC43" i="18"/>
  <c r="BD43" i="18" s="1"/>
  <c r="BC41" i="18"/>
  <c r="BD41" i="18" s="1"/>
  <c r="BC39" i="18"/>
  <c r="BD39" i="18" s="1"/>
  <c r="BC37" i="18"/>
  <c r="BD37" i="18" s="1"/>
  <c r="BC35" i="18"/>
  <c r="BD35" i="18" s="1"/>
  <c r="BC33" i="18"/>
  <c r="BD33" i="18" s="1"/>
  <c r="BC31" i="18"/>
  <c r="BD31" i="18" s="1"/>
  <c r="BC29" i="18"/>
  <c r="BD29" i="18" s="1"/>
  <c r="BC27" i="18"/>
  <c r="BD27" i="18" s="1"/>
  <c r="BC25" i="18"/>
  <c r="BD25" i="18" s="1"/>
  <c r="BC23" i="18"/>
  <c r="BD23" i="18" s="1"/>
  <c r="BC21" i="18"/>
  <c r="BD21" i="18" s="1"/>
  <c r="BC19" i="18"/>
  <c r="BD19" i="18" s="1"/>
  <c r="AY47" i="18"/>
  <c r="AZ47" i="18" s="1"/>
  <c r="AY45" i="18"/>
  <c r="AZ45" i="18" s="1"/>
  <c r="AY43" i="18"/>
  <c r="AZ43" i="18" s="1"/>
  <c r="AY41" i="18"/>
  <c r="AZ41" i="18" s="1"/>
  <c r="AY39" i="18"/>
  <c r="AZ39" i="18" s="1"/>
  <c r="AY37" i="18"/>
  <c r="AZ37" i="18" s="1"/>
  <c r="AY35" i="18"/>
  <c r="AY33" i="18"/>
  <c r="AZ33" i="18" s="1"/>
  <c r="AY31" i="18"/>
  <c r="AZ31" i="18" s="1"/>
  <c r="AY29" i="18"/>
  <c r="AZ29" i="18" s="1"/>
  <c r="AY27" i="18"/>
  <c r="AZ27" i="18" s="1"/>
  <c r="AY25" i="18"/>
  <c r="AZ25" i="18" s="1"/>
  <c r="AY23" i="18"/>
  <c r="AZ23" i="18" s="1"/>
  <c r="AY21" i="18"/>
  <c r="AZ21" i="18" s="1"/>
  <c r="AY19" i="18"/>
  <c r="AZ19" i="18" s="1"/>
  <c r="AU47" i="18"/>
  <c r="AV47" i="18" s="1"/>
  <c r="AU45" i="18"/>
  <c r="AU43" i="18"/>
  <c r="AV43" i="18" s="1"/>
  <c r="AU41" i="18"/>
  <c r="AV41" i="18" s="1"/>
  <c r="AU39" i="18"/>
  <c r="AV39" i="18" s="1"/>
  <c r="AU37" i="18"/>
  <c r="AV37" i="18" s="1"/>
  <c r="AU35" i="18"/>
  <c r="AV35" i="18" s="1"/>
  <c r="AU33" i="18"/>
  <c r="AV33" i="18" s="1"/>
  <c r="AU31" i="18"/>
  <c r="AV31" i="18" s="1"/>
  <c r="AU29" i="18"/>
  <c r="AU27" i="18"/>
  <c r="AV27" i="18" s="1"/>
  <c r="AU25" i="18"/>
  <c r="AV25" i="18" s="1"/>
  <c r="AU23" i="18"/>
  <c r="AV23" i="18" s="1"/>
  <c r="AU21" i="18"/>
  <c r="AV21" i="18" s="1"/>
  <c r="AU19" i="18"/>
  <c r="AV19" i="18" s="1"/>
  <c r="AQ47" i="18"/>
  <c r="AR47" i="18" s="1"/>
  <c r="AQ45" i="18"/>
  <c r="AR45" i="18" s="1"/>
  <c r="AQ43" i="18"/>
  <c r="AQ41" i="18"/>
  <c r="AR41" i="18" s="1"/>
  <c r="AQ39" i="18"/>
  <c r="AR39" i="18" s="1"/>
  <c r="AQ37" i="18"/>
  <c r="AR37" i="18" s="1"/>
  <c r="AQ35" i="18"/>
  <c r="AR35" i="18" s="1"/>
  <c r="AQ33" i="18"/>
  <c r="AR33" i="18" s="1"/>
  <c r="AQ31" i="18"/>
  <c r="AR31" i="18" s="1"/>
  <c r="AQ29" i="18"/>
  <c r="AR29" i="18" s="1"/>
  <c r="AQ27" i="18"/>
  <c r="AQ25" i="18"/>
  <c r="AR25" i="18" s="1"/>
  <c r="AQ23" i="18"/>
  <c r="AR23" i="18" s="1"/>
  <c r="AQ21" i="18"/>
  <c r="AR21" i="18" s="1"/>
  <c r="AQ19" i="18"/>
  <c r="AR19" i="18" s="1"/>
  <c r="AM47" i="18"/>
  <c r="AN47" i="18" s="1"/>
  <c r="AM45" i="18"/>
  <c r="AN45" i="18" s="1"/>
  <c r="AM43" i="18"/>
  <c r="AN43" i="18" s="1"/>
  <c r="AM41" i="18"/>
  <c r="AN41" i="18" s="1"/>
  <c r="AM39" i="18"/>
  <c r="AN39" i="18" s="1"/>
  <c r="AM37" i="18"/>
  <c r="AM35" i="18"/>
  <c r="AN35" i="18" s="1"/>
  <c r="AM33" i="18"/>
  <c r="AN33" i="18" s="1"/>
  <c r="AM31" i="18"/>
  <c r="AN31" i="18" s="1"/>
  <c r="AM29" i="18"/>
  <c r="AN29" i="18" s="1"/>
  <c r="AM27" i="18"/>
  <c r="AN27" i="18" s="1"/>
  <c r="AM25" i="18"/>
  <c r="AN25" i="18" s="1"/>
  <c r="AM23" i="18"/>
  <c r="AN23" i="18" s="1"/>
  <c r="AM21" i="18"/>
  <c r="AN21" i="18" s="1"/>
  <c r="AM19" i="18"/>
  <c r="AN19" i="18" s="1"/>
  <c r="AI47" i="18"/>
  <c r="AJ47" i="18" s="1"/>
  <c r="AI45" i="18"/>
  <c r="AJ45" i="18" s="1"/>
  <c r="AI43" i="18"/>
  <c r="AJ43" i="18" s="1"/>
  <c r="AI41" i="18"/>
  <c r="AJ41" i="18" s="1"/>
  <c r="AI39" i="18"/>
  <c r="AJ39" i="18" s="1"/>
  <c r="AI37" i="18"/>
  <c r="AJ37" i="18" s="1"/>
  <c r="AI35" i="18"/>
  <c r="AJ35" i="18" s="1"/>
  <c r="AI33" i="18"/>
  <c r="AJ33" i="18" s="1"/>
  <c r="AI31" i="18"/>
  <c r="AJ31" i="18" s="1"/>
  <c r="AI29" i="18"/>
  <c r="AJ29" i="18" s="1"/>
  <c r="AI27" i="18"/>
  <c r="AJ27" i="18" s="1"/>
  <c r="AI25" i="18"/>
  <c r="AJ25" i="18" s="1"/>
  <c r="AI23" i="18"/>
  <c r="AJ23" i="18" s="1"/>
  <c r="AI21" i="18"/>
  <c r="AJ21" i="18" s="1"/>
  <c r="AI19" i="18"/>
  <c r="AJ19" i="18" s="1"/>
  <c r="AE47" i="18"/>
  <c r="AF47" i="18" s="1"/>
  <c r="AE45" i="18"/>
  <c r="AF45" i="18" s="1"/>
  <c r="AE43" i="18"/>
  <c r="AF43" i="18" s="1"/>
  <c r="AE41" i="18"/>
  <c r="AF41" i="18" s="1"/>
  <c r="AE39" i="18"/>
  <c r="AF39" i="18" s="1"/>
  <c r="AE37" i="18"/>
  <c r="AF37" i="18" s="1"/>
  <c r="AE35" i="18"/>
  <c r="AF35" i="18" s="1"/>
  <c r="AE33" i="18"/>
  <c r="AF33" i="18" s="1"/>
  <c r="AE31" i="18"/>
  <c r="AF31" i="18" s="1"/>
  <c r="AE29" i="18"/>
  <c r="AF29" i="18" s="1"/>
  <c r="AE27" i="18"/>
  <c r="AF27" i="18" s="1"/>
  <c r="AE25" i="18"/>
  <c r="AF25" i="18" s="1"/>
  <c r="AE23" i="18"/>
  <c r="AF23" i="18" s="1"/>
  <c r="AE21" i="18"/>
  <c r="AF21" i="18" s="1"/>
  <c r="AE19" i="18"/>
  <c r="AF19" i="18" s="1"/>
  <c r="AA47" i="18"/>
  <c r="AA45" i="18"/>
  <c r="AB45" i="18" s="1"/>
  <c r="AA43" i="18"/>
  <c r="AB43" i="18" s="1"/>
  <c r="AA41" i="18"/>
  <c r="AB41" i="18" s="1"/>
  <c r="AA39" i="18"/>
  <c r="AB39" i="18" s="1"/>
  <c r="AA37" i="18"/>
  <c r="AB37" i="18" s="1"/>
  <c r="AA35" i="18"/>
  <c r="AB35" i="18" s="1"/>
  <c r="AA33" i="18"/>
  <c r="AB33" i="18" s="1"/>
  <c r="AA31" i="18"/>
  <c r="AA29" i="18"/>
  <c r="AB29" i="18" s="1"/>
  <c r="AA27" i="18"/>
  <c r="AB27" i="18" s="1"/>
  <c r="AA25" i="18"/>
  <c r="AB25" i="18" s="1"/>
  <c r="AA23" i="18"/>
  <c r="AB23" i="18" s="1"/>
  <c r="AA21" i="18"/>
  <c r="AB21" i="18" s="1"/>
  <c r="AA19" i="18"/>
  <c r="AB19" i="18" s="1"/>
  <c r="W47" i="18"/>
  <c r="X47" i="18" s="1"/>
  <c r="W45" i="18"/>
  <c r="X45" i="18" s="1"/>
  <c r="W43" i="18"/>
  <c r="X43" i="18" s="1"/>
  <c r="W41" i="18"/>
  <c r="W39" i="18"/>
  <c r="X39" i="18" s="1"/>
  <c r="W37" i="18"/>
  <c r="X37" i="18" s="1"/>
  <c r="W35" i="18"/>
  <c r="X35" i="18" s="1"/>
  <c r="W33" i="18"/>
  <c r="X33" i="18" s="1"/>
  <c r="W31" i="18"/>
  <c r="X31" i="18" s="1"/>
  <c r="W29" i="18"/>
  <c r="X29" i="18" s="1"/>
  <c r="W27" i="18"/>
  <c r="X27" i="18" s="1"/>
  <c r="W25" i="18"/>
  <c r="X25" i="18" s="1"/>
  <c r="W23" i="18"/>
  <c r="X23" i="18" s="1"/>
  <c r="W21" i="18"/>
  <c r="X21" i="18" s="1"/>
  <c r="W19" i="18"/>
  <c r="X19" i="18" s="1"/>
  <c r="S47" i="18"/>
  <c r="T47" i="18" s="1"/>
  <c r="S45" i="18"/>
  <c r="T45" i="18" s="1"/>
  <c r="S43" i="18"/>
  <c r="T43" i="18" s="1"/>
  <c r="S41" i="18"/>
  <c r="T41" i="18" s="1"/>
  <c r="S39" i="18"/>
  <c r="T39" i="18" s="1"/>
  <c r="S37" i="18"/>
  <c r="T37" i="18" s="1"/>
  <c r="S35" i="18"/>
  <c r="S33" i="18"/>
  <c r="T33" i="18" s="1"/>
  <c r="S31" i="18"/>
  <c r="T31" i="18" s="1"/>
  <c r="S29" i="18"/>
  <c r="T29" i="18" s="1"/>
  <c r="S27" i="18"/>
  <c r="T27" i="18" s="1"/>
  <c r="S25" i="18"/>
  <c r="T25" i="18" s="1"/>
  <c r="S23" i="18"/>
  <c r="T23" i="18" s="1"/>
  <c r="S21" i="18"/>
  <c r="T21" i="18" s="1"/>
  <c r="S19" i="18"/>
  <c r="T19" i="18" s="1"/>
  <c r="O47" i="18"/>
  <c r="P47" i="18" s="1"/>
  <c r="O45" i="18"/>
  <c r="O43" i="18"/>
  <c r="P43" i="18" s="1"/>
  <c r="O41" i="18"/>
  <c r="P41" i="18" s="1"/>
  <c r="O39" i="18"/>
  <c r="P39" i="18" s="1"/>
  <c r="O37" i="18"/>
  <c r="P37" i="18" s="1"/>
  <c r="O35" i="18"/>
  <c r="P35" i="18" s="1"/>
  <c r="O33" i="18"/>
  <c r="P33" i="18" s="1"/>
  <c r="O31" i="18"/>
  <c r="P31" i="18" s="1"/>
  <c r="O29" i="18"/>
  <c r="O27" i="18"/>
  <c r="P27" i="18" s="1"/>
  <c r="O25" i="18"/>
  <c r="P25" i="18" s="1"/>
  <c r="O23" i="18"/>
  <c r="P23" i="18" s="1"/>
  <c r="O21" i="18"/>
  <c r="P21" i="18" s="1"/>
  <c r="O19" i="18"/>
  <c r="P19" i="18" s="1"/>
  <c r="K47" i="18"/>
  <c r="L47" i="18" s="1"/>
  <c r="K45" i="18"/>
  <c r="L45" i="18" s="1"/>
  <c r="K43" i="18"/>
  <c r="L43" i="18" s="1"/>
  <c r="K41" i="18"/>
  <c r="L41" i="18" s="1"/>
  <c r="K39" i="18"/>
  <c r="L39" i="18" s="1"/>
  <c r="K37" i="18"/>
  <c r="L37" i="18" s="1"/>
  <c r="K35" i="18"/>
  <c r="K33" i="18"/>
  <c r="L33" i="18" s="1"/>
  <c r="K31" i="18"/>
  <c r="L31" i="18" s="1"/>
  <c r="K29" i="18"/>
  <c r="L29" i="18" s="1"/>
  <c r="K27" i="18"/>
  <c r="L27" i="18" s="1"/>
  <c r="K25" i="18"/>
  <c r="L25" i="18" s="1"/>
  <c r="K23" i="18"/>
  <c r="L23" i="18" s="1"/>
  <c r="K21" i="18"/>
  <c r="L21" i="18" s="1"/>
  <c r="K19" i="18"/>
  <c r="L19" i="18" s="1"/>
  <c r="G21" i="18"/>
  <c r="H21" i="18" s="1"/>
  <c r="G23" i="18"/>
  <c r="H23" i="18" s="1"/>
  <c r="G25" i="18"/>
  <c r="H25" i="18" s="1"/>
  <c r="G27" i="18"/>
  <c r="H27" i="18" s="1"/>
  <c r="G29" i="18"/>
  <c r="H29" i="18" s="1"/>
  <c r="G31" i="18"/>
  <c r="H31" i="18" s="1"/>
  <c r="G33" i="18"/>
  <c r="H33" i="18" s="1"/>
  <c r="G35" i="18"/>
  <c r="H35" i="18" s="1"/>
  <c r="G37" i="18"/>
  <c r="H37" i="18" s="1"/>
  <c r="G39" i="18"/>
  <c r="H39" i="18" s="1"/>
  <c r="G41" i="18"/>
  <c r="H41" i="18" s="1"/>
  <c r="G43" i="18"/>
  <c r="H43" i="18" s="1"/>
  <c r="G45" i="18"/>
  <c r="H45" i="18" s="1"/>
  <c r="G47" i="18"/>
  <c r="H47" i="18" s="1"/>
  <c r="G19" i="18"/>
  <c r="H19" i="18" s="1"/>
  <c r="AK51" i="19" l="1"/>
  <c r="BO51" i="19" s="1"/>
  <c r="BP51" i="19" s="1"/>
  <c r="AK52" i="19"/>
  <c r="AO51" i="19"/>
  <c r="AO52" i="19"/>
  <c r="AS51" i="19"/>
  <c r="AS52" i="19"/>
  <c r="BO49" i="19"/>
  <c r="I52" i="19"/>
  <c r="Q52" i="19"/>
  <c r="Y52" i="19"/>
  <c r="AG52" i="19"/>
  <c r="AW52" i="19"/>
  <c r="BE52" i="19"/>
  <c r="BM52" i="19"/>
  <c r="BO52" i="19" s="1"/>
  <c r="BP52" i="19" s="1"/>
  <c r="BO50" i="19"/>
  <c r="BM52" i="18"/>
  <c r="BM51" i="18"/>
  <c r="BJ25" i="18"/>
  <c r="BB25" i="18"/>
  <c r="AT25" i="18"/>
  <c r="BF21" i="18"/>
  <c r="AX21" i="18"/>
  <c r="R21" i="18"/>
  <c r="AH21" i="18"/>
  <c r="N23" i="18"/>
  <c r="BJ52" i="18"/>
  <c r="BJ51" i="18"/>
  <c r="BI49" i="18"/>
  <c r="BI50" i="18" s="1"/>
  <c r="BJ47" i="18"/>
  <c r="BJ45" i="18"/>
  <c r="BJ43" i="18"/>
  <c r="BJ41" i="18"/>
  <c r="BJ39" i="18"/>
  <c r="BJ37" i="18"/>
  <c r="BJ35" i="18"/>
  <c r="BJ33" i="18"/>
  <c r="BJ31" i="18"/>
  <c r="BJ29" i="18"/>
  <c r="BJ27" i="18"/>
  <c r="BJ23" i="18"/>
  <c r="BJ21" i="18"/>
  <c r="BJ19" i="18"/>
  <c r="BF52" i="18"/>
  <c r="BF51" i="18"/>
  <c r="BE49" i="18"/>
  <c r="BE50" i="18" s="1"/>
  <c r="BF47" i="18"/>
  <c r="BF45" i="18"/>
  <c r="BF43" i="18"/>
  <c r="BF41" i="18"/>
  <c r="BF39" i="18"/>
  <c r="BF37" i="18"/>
  <c r="BF35" i="18"/>
  <c r="BF33" i="18"/>
  <c r="BF31" i="18"/>
  <c r="BF29" i="18"/>
  <c r="BF27" i="18"/>
  <c r="BF25" i="18"/>
  <c r="BF23" i="18"/>
  <c r="BF19" i="18"/>
  <c r="BB52" i="18"/>
  <c r="BB51" i="18"/>
  <c r="BA49" i="18"/>
  <c r="BA50" i="18" s="1"/>
  <c r="BB47" i="18"/>
  <c r="BB45" i="18"/>
  <c r="BB43" i="18"/>
  <c r="BB41" i="18"/>
  <c r="BB39" i="18"/>
  <c r="BB37" i="18"/>
  <c r="BB35" i="18"/>
  <c r="BB33" i="18"/>
  <c r="BB31" i="18"/>
  <c r="BB29" i="18"/>
  <c r="BB27" i="18"/>
  <c r="BB23" i="18"/>
  <c r="BB21" i="18"/>
  <c r="BB19" i="18"/>
  <c r="AX52" i="18"/>
  <c r="AT52" i="18"/>
  <c r="AP52" i="18"/>
  <c r="AL52" i="18"/>
  <c r="AH52" i="18"/>
  <c r="AD52" i="18"/>
  <c r="Z52" i="18"/>
  <c r="V52" i="18"/>
  <c r="R52" i="18"/>
  <c r="N52" i="18"/>
  <c r="J52" i="18"/>
  <c r="AX51" i="18"/>
  <c r="AT51" i="18"/>
  <c r="AP51" i="18"/>
  <c r="AL51" i="18"/>
  <c r="AH51" i="18"/>
  <c r="AD51" i="18"/>
  <c r="Z51" i="18"/>
  <c r="V51" i="18"/>
  <c r="R51" i="18"/>
  <c r="N51" i="18"/>
  <c r="J51" i="18"/>
  <c r="AG50" i="18"/>
  <c r="AW49" i="18"/>
  <c r="AW50" i="18" s="1"/>
  <c r="AS49" i="18"/>
  <c r="AS50" i="18" s="1"/>
  <c r="AO49" i="18"/>
  <c r="AO50" i="18" s="1"/>
  <c r="AK49" i="18"/>
  <c r="AK50" i="18" s="1"/>
  <c r="AG49" i="18"/>
  <c r="AC49" i="18"/>
  <c r="AC50" i="18" s="1"/>
  <c r="Y49" i="18"/>
  <c r="Y50" i="18" s="1"/>
  <c r="U49" i="18"/>
  <c r="U50" i="18" s="1"/>
  <c r="Q49" i="18"/>
  <c r="Q50" i="18" s="1"/>
  <c r="M49" i="18"/>
  <c r="M50" i="18" s="1"/>
  <c r="I49" i="18"/>
  <c r="I50" i="18" s="1"/>
  <c r="E48" i="18"/>
  <c r="AX47" i="18"/>
  <c r="AT47" i="18"/>
  <c r="AP47" i="18"/>
  <c r="AL47" i="18"/>
  <c r="AH47" i="18"/>
  <c r="AD47" i="18"/>
  <c r="Z47" i="18"/>
  <c r="V47" i="18"/>
  <c r="R47" i="18"/>
  <c r="N47" i="18"/>
  <c r="J47" i="18"/>
  <c r="F47" i="18"/>
  <c r="E46" i="18"/>
  <c r="AX45" i="18"/>
  <c r="AT45" i="18"/>
  <c r="AP45" i="18"/>
  <c r="AL45" i="18"/>
  <c r="AH45" i="18"/>
  <c r="AD45" i="18"/>
  <c r="Z45" i="18"/>
  <c r="V45" i="18"/>
  <c r="R45" i="18"/>
  <c r="N45" i="18"/>
  <c r="J45" i="18"/>
  <c r="F45" i="18"/>
  <c r="E44" i="18"/>
  <c r="AX43" i="18"/>
  <c r="AT43" i="18"/>
  <c r="AP43" i="18"/>
  <c r="AL43" i="18"/>
  <c r="AH43" i="18"/>
  <c r="AD43" i="18"/>
  <c r="Z43" i="18"/>
  <c r="V43" i="18"/>
  <c r="R43" i="18"/>
  <c r="N43" i="18"/>
  <c r="J43" i="18"/>
  <c r="F43" i="18"/>
  <c r="E42" i="18"/>
  <c r="AX41" i="18"/>
  <c r="AT41" i="18"/>
  <c r="AP41" i="18"/>
  <c r="AL41" i="18"/>
  <c r="AH41" i="18"/>
  <c r="AD41" i="18"/>
  <c r="Z41" i="18"/>
  <c r="V41" i="18"/>
  <c r="R41" i="18"/>
  <c r="N41" i="18"/>
  <c r="J41" i="18"/>
  <c r="F41" i="18"/>
  <c r="E40" i="18"/>
  <c r="AX39" i="18"/>
  <c r="AT39" i="18"/>
  <c r="AP39" i="18"/>
  <c r="AL39" i="18"/>
  <c r="AH39" i="18"/>
  <c r="AD39" i="18"/>
  <c r="Z39" i="18"/>
  <c r="V39" i="18"/>
  <c r="R39" i="18"/>
  <c r="N39" i="18"/>
  <c r="J39" i="18"/>
  <c r="F39" i="18"/>
  <c r="E38" i="18"/>
  <c r="AX37" i="18"/>
  <c r="AT37" i="18"/>
  <c r="AP37" i="18"/>
  <c r="AL37" i="18"/>
  <c r="AH37" i="18"/>
  <c r="AD37" i="18"/>
  <c r="Z37" i="18"/>
  <c r="V37" i="18"/>
  <c r="R37" i="18"/>
  <c r="N37" i="18"/>
  <c r="J37" i="18"/>
  <c r="F37" i="18"/>
  <c r="E36" i="18"/>
  <c r="AX35" i="18"/>
  <c r="AT35" i="18"/>
  <c r="AP35" i="18"/>
  <c r="AL35" i="18"/>
  <c r="AH35" i="18"/>
  <c r="AD35" i="18"/>
  <c r="Z35" i="18"/>
  <c r="V35" i="18"/>
  <c r="R35" i="18"/>
  <c r="N35" i="18"/>
  <c r="J35" i="18"/>
  <c r="F35" i="18"/>
  <c r="E34" i="18"/>
  <c r="AX33" i="18"/>
  <c r="AT33" i="18"/>
  <c r="AP33" i="18"/>
  <c r="AL33" i="18"/>
  <c r="AH33" i="18"/>
  <c r="AD33" i="18"/>
  <c r="Z33" i="18"/>
  <c r="V33" i="18"/>
  <c r="R33" i="18"/>
  <c r="N33" i="18"/>
  <c r="J33" i="18"/>
  <c r="F33" i="18"/>
  <c r="E32" i="18"/>
  <c r="AX31" i="18"/>
  <c r="AT31" i="18"/>
  <c r="AP31" i="18"/>
  <c r="AL31" i="18"/>
  <c r="AH31" i="18"/>
  <c r="AD31" i="18"/>
  <c r="Z31" i="18"/>
  <c r="V31" i="18"/>
  <c r="R31" i="18"/>
  <c r="N31" i="18"/>
  <c r="J31" i="18"/>
  <c r="F31" i="18"/>
  <c r="E30" i="18"/>
  <c r="AX29" i="18"/>
  <c r="AT29" i="18"/>
  <c r="AP29" i="18"/>
  <c r="AL29" i="18"/>
  <c r="AH29" i="18"/>
  <c r="AD29" i="18"/>
  <c r="Z29" i="18"/>
  <c r="V29" i="18"/>
  <c r="R29" i="18"/>
  <c r="N29" i="18"/>
  <c r="J29" i="18"/>
  <c r="F29" i="18"/>
  <c r="E28" i="18"/>
  <c r="AX27" i="18"/>
  <c r="AT27" i="18"/>
  <c r="AP27" i="18"/>
  <c r="AL27" i="18"/>
  <c r="AH27" i="18"/>
  <c r="AD27" i="18"/>
  <c r="Z27" i="18"/>
  <c r="V27" i="18"/>
  <c r="R27" i="18"/>
  <c r="N27" i="18"/>
  <c r="J27" i="18"/>
  <c r="F27" i="18"/>
  <c r="AX25" i="18"/>
  <c r="AP25" i="18"/>
  <c r="AL25" i="18"/>
  <c r="AH25" i="18"/>
  <c r="AD25" i="18"/>
  <c r="Z25" i="18"/>
  <c r="V25" i="18"/>
  <c r="R25" i="18"/>
  <c r="N25" i="18"/>
  <c r="J25" i="18"/>
  <c r="F25" i="18"/>
  <c r="AT23" i="18"/>
  <c r="AL23" i="18"/>
  <c r="AD23" i="18"/>
  <c r="V23" i="18"/>
  <c r="J23" i="18"/>
  <c r="AT21" i="18"/>
  <c r="AP21" i="18"/>
  <c r="Z21" i="18"/>
  <c r="F21" i="18"/>
  <c r="AX19" i="18"/>
  <c r="AT19" i="18"/>
  <c r="AP19" i="18"/>
  <c r="AL19" i="18"/>
  <c r="AH19" i="18"/>
  <c r="AD19" i="18"/>
  <c r="Z19" i="18"/>
  <c r="V19" i="18"/>
  <c r="R19" i="18"/>
  <c r="N19" i="18"/>
  <c r="J19" i="18"/>
  <c r="F19" i="18"/>
  <c r="AW52" i="17"/>
  <c r="AS52" i="17"/>
  <c r="AO52" i="17"/>
  <c r="AK52" i="17"/>
  <c r="AG52" i="17"/>
  <c r="AC52" i="17"/>
  <c r="Y52" i="17"/>
  <c r="U52" i="17"/>
  <c r="Q52" i="17"/>
  <c r="M52" i="17"/>
  <c r="I52" i="17"/>
  <c r="AW51" i="17"/>
  <c r="AS51" i="17"/>
  <c r="AO51" i="17"/>
  <c r="AK51" i="17"/>
  <c r="AG51" i="17"/>
  <c r="AC51" i="17"/>
  <c r="Y51" i="17"/>
  <c r="U51" i="17"/>
  <c r="Q51" i="17"/>
  <c r="M51" i="17"/>
  <c r="I51" i="17"/>
  <c r="AV49" i="17"/>
  <c r="AV50" i="17" s="1"/>
  <c r="AR49" i="17"/>
  <c r="AR50" i="17" s="1"/>
  <c r="AN49" i="17"/>
  <c r="AN50" i="17" s="1"/>
  <c r="AJ49" i="17"/>
  <c r="AJ50" i="17" s="1"/>
  <c r="AF49" i="17"/>
  <c r="AF50" i="17" s="1"/>
  <c r="AB49" i="17"/>
  <c r="AB50" i="17" s="1"/>
  <c r="X49" i="17"/>
  <c r="X50" i="17" s="1"/>
  <c r="T49" i="17"/>
  <c r="T50" i="17" s="1"/>
  <c r="P49" i="17"/>
  <c r="P50" i="17" s="1"/>
  <c r="L49" i="17"/>
  <c r="L50" i="17" s="1"/>
  <c r="H49" i="17"/>
  <c r="H50" i="17" s="1"/>
  <c r="E48" i="17"/>
  <c r="G47" i="17" s="1"/>
  <c r="AX47" i="17"/>
  <c r="AW47" i="17"/>
  <c r="AT47" i="17"/>
  <c r="AU47" i="17" s="1"/>
  <c r="AS47" i="17"/>
  <c r="AQ47" i="17"/>
  <c r="AP47" i="17"/>
  <c r="AO47" i="17"/>
  <c r="AL47" i="17"/>
  <c r="AM47" i="17" s="1"/>
  <c r="AK47" i="17"/>
  <c r="AI47" i="17"/>
  <c r="AH47" i="17"/>
  <c r="AG47" i="17"/>
  <c r="AD47" i="17"/>
  <c r="AE47" i="17" s="1"/>
  <c r="AC47" i="17"/>
  <c r="AA47" i="17"/>
  <c r="Z47" i="17"/>
  <c r="Y47" i="17"/>
  <c r="V47" i="17"/>
  <c r="W47" i="17" s="1"/>
  <c r="U47" i="17"/>
  <c r="S47" i="17"/>
  <c r="R47" i="17"/>
  <c r="Q47" i="17"/>
  <c r="N47" i="17"/>
  <c r="O47" i="17" s="1"/>
  <c r="M47" i="17"/>
  <c r="K47" i="17"/>
  <c r="J47" i="17"/>
  <c r="I47" i="17"/>
  <c r="F47" i="17"/>
  <c r="E46" i="17"/>
  <c r="AX45" i="17"/>
  <c r="AW45" i="17"/>
  <c r="AU45" i="17"/>
  <c r="AT45" i="17"/>
  <c r="AS45" i="17"/>
  <c r="AP45" i="17"/>
  <c r="AQ45" i="17" s="1"/>
  <c r="AO45" i="17"/>
  <c r="AM45" i="17"/>
  <c r="AL45" i="17"/>
  <c r="AK45" i="17"/>
  <c r="AH45" i="17"/>
  <c r="AI45" i="17" s="1"/>
  <c r="AG45" i="17"/>
  <c r="AE45" i="17"/>
  <c r="AD45" i="17"/>
  <c r="AC45" i="17"/>
  <c r="Z45" i="17"/>
  <c r="AA45" i="17" s="1"/>
  <c r="Y45" i="17"/>
  <c r="W45" i="17"/>
  <c r="V45" i="17"/>
  <c r="U45" i="17"/>
  <c r="R45" i="17"/>
  <c r="S45" i="17" s="1"/>
  <c r="Q45" i="17"/>
  <c r="O45" i="17"/>
  <c r="N45" i="17"/>
  <c r="M45" i="17"/>
  <c r="J45" i="17"/>
  <c r="K45" i="17" s="1"/>
  <c r="I45" i="17"/>
  <c r="G45" i="17"/>
  <c r="F45" i="17"/>
  <c r="E44" i="17"/>
  <c r="G43" i="17" s="1"/>
  <c r="AX43" i="17"/>
  <c r="AW43" i="17"/>
  <c r="AT43" i="17"/>
  <c r="AU43" i="17" s="1"/>
  <c r="AS43" i="17"/>
  <c r="AQ43" i="17"/>
  <c r="AP43" i="17"/>
  <c r="AO43" i="17"/>
  <c r="AL43" i="17"/>
  <c r="AM43" i="17" s="1"/>
  <c r="AK43" i="17"/>
  <c r="AI43" i="17"/>
  <c r="AH43" i="17"/>
  <c r="AG43" i="17"/>
  <c r="AD43" i="17"/>
  <c r="AE43" i="17" s="1"/>
  <c r="AC43" i="17"/>
  <c r="AA43" i="17"/>
  <c r="Z43" i="17"/>
  <c r="Y43" i="17"/>
  <c r="V43" i="17"/>
  <c r="W43" i="17" s="1"/>
  <c r="U43" i="17"/>
  <c r="S43" i="17"/>
  <c r="R43" i="17"/>
  <c r="Q43" i="17"/>
  <c r="N43" i="17"/>
  <c r="O43" i="17" s="1"/>
  <c r="M43" i="17"/>
  <c r="K43" i="17"/>
  <c r="J43" i="17"/>
  <c r="I43" i="17"/>
  <c r="F43" i="17"/>
  <c r="E42" i="17"/>
  <c r="AX41" i="17"/>
  <c r="AW41" i="17"/>
  <c r="AU41" i="17"/>
  <c r="AT41" i="17"/>
  <c r="AS41" i="17"/>
  <c r="AP41" i="17"/>
  <c r="AQ41" i="17" s="1"/>
  <c r="AO41" i="17"/>
  <c r="AM41" i="17"/>
  <c r="AL41" i="17"/>
  <c r="AK41" i="17"/>
  <c r="AH41" i="17"/>
  <c r="AI41" i="17" s="1"/>
  <c r="AG41" i="17"/>
  <c r="AE41" i="17"/>
  <c r="AD41" i="17"/>
  <c r="AC41" i="17"/>
  <c r="Z41" i="17"/>
  <c r="AA41" i="17" s="1"/>
  <c r="Y41" i="17"/>
  <c r="W41" i="17"/>
  <c r="V41" i="17"/>
  <c r="U41" i="17"/>
  <c r="R41" i="17"/>
  <c r="S41" i="17" s="1"/>
  <c r="Q41" i="17"/>
  <c r="O41" i="17"/>
  <c r="N41" i="17"/>
  <c r="M41" i="17"/>
  <c r="J41" i="17"/>
  <c r="K41" i="17" s="1"/>
  <c r="I41" i="17"/>
  <c r="G41" i="17"/>
  <c r="F41" i="17"/>
  <c r="E40" i="17"/>
  <c r="G39" i="17" s="1"/>
  <c r="AX39" i="17"/>
  <c r="AW39" i="17"/>
  <c r="AT39" i="17"/>
  <c r="AU39" i="17" s="1"/>
  <c r="AS39" i="17"/>
  <c r="AQ39" i="17"/>
  <c r="AP39" i="17"/>
  <c r="AO39" i="17"/>
  <c r="AL39" i="17"/>
  <c r="AM39" i="17" s="1"/>
  <c r="AK39" i="17"/>
  <c r="AI39" i="17"/>
  <c r="AH39" i="17"/>
  <c r="AG39" i="17"/>
  <c r="AD39" i="17"/>
  <c r="AE39" i="17" s="1"/>
  <c r="AC39" i="17"/>
  <c r="AA39" i="17"/>
  <c r="Z39" i="17"/>
  <c r="Y39" i="17"/>
  <c r="V39" i="17"/>
  <c r="W39" i="17" s="1"/>
  <c r="U39" i="17"/>
  <c r="S39" i="17"/>
  <c r="R39" i="17"/>
  <c r="Q39" i="17"/>
  <c r="N39" i="17"/>
  <c r="O39" i="17" s="1"/>
  <c r="M39" i="17"/>
  <c r="K39" i="17"/>
  <c r="J39" i="17"/>
  <c r="I39" i="17"/>
  <c r="F39" i="17"/>
  <c r="E38" i="17"/>
  <c r="AX37" i="17"/>
  <c r="AW37" i="17"/>
  <c r="AU37" i="17"/>
  <c r="AT37" i="17"/>
  <c r="AS37" i="17"/>
  <c r="AP37" i="17"/>
  <c r="AQ37" i="17" s="1"/>
  <c r="AO37" i="17"/>
  <c r="AM37" i="17"/>
  <c r="AL37" i="17"/>
  <c r="AK37" i="17"/>
  <c r="AH37" i="17"/>
  <c r="AI37" i="17" s="1"/>
  <c r="AG37" i="17"/>
  <c r="AE37" i="17"/>
  <c r="AD37" i="17"/>
  <c r="AC37" i="17"/>
  <c r="Z37" i="17"/>
  <c r="AA37" i="17" s="1"/>
  <c r="Y37" i="17"/>
  <c r="W37" i="17"/>
  <c r="V37" i="17"/>
  <c r="U37" i="17"/>
  <c r="R37" i="17"/>
  <c r="S37" i="17" s="1"/>
  <c r="Q37" i="17"/>
  <c r="O37" i="17"/>
  <c r="N37" i="17"/>
  <c r="M37" i="17"/>
  <c r="J37" i="17"/>
  <c r="K37" i="17" s="1"/>
  <c r="I37" i="17"/>
  <c r="G37" i="17"/>
  <c r="F37" i="17"/>
  <c r="E36" i="17"/>
  <c r="G35" i="17" s="1"/>
  <c r="AX35" i="17"/>
  <c r="AW35" i="17"/>
  <c r="AT35" i="17"/>
  <c r="AU35" i="17" s="1"/>
  <c r="AS35" i="17"/>
  <c r="AQ35" i="17"/>
  <c r="AP35" i="17"/>
  <c r="AO35" i="17"/>
  <c r="AL35" i="17"/>
  <c r="AM35" i="17" s="1"/>
  <c r="AK35" i="17"/>
  <c r="AI35" i="17"/>
  <c r="AH35" i="17"/>
  <c r="AG35" i="17"/>
  <c r="AD35" i="17"/>
  <c r="AE35" i="17" s="1"/>
  <c r="AC35" i="17"/>
  <c r="AA35" i="17"/>
  <c r="Z35" i="17"/>
  <c r="Y35" i="17"/>
  <c r="V35" i="17"/>
  <c r="W35" i="17" s="1"/>
  <c r="U35" i="17"/>
  <c r="S35" i="17"/>
  <c r="R35" i="17"/>
  <c r="Q35" i="17"/>
  <c r="N35" i="17"/>
  <c r="O35" i="17" s="1"/>
  <c r="M35" i="17"/>
  <c r="K35" i="17"/>
  <c r="J35" i="17"/>
  <c r="I35" i="17"/>
  <c r="F35" i="17"/>
  <c r="E34" i="17"/>
  <c r="AX33" i="17"/>
  <c r="AW33" i="17"/>
  <c r="AU33" i="17"/>
  <c r="AT33" i="17"/>
  <c r="AS33" i="17"/>
  <c r="AP33" i="17"/>
  <c r="AQ33" i="17" s="1"/>
  <c r="AO33" i="17"/>
  <c r="AM33" i="17"/>
  <c r="AL33" i="17"/>
  <c r="AK33" i="17"/>
  <c r="AH33" i="17"/>
  <c r="AI33" i="17" s="1"/>
  <c r="AG33" i="17"/>
  <c r="AE33" i="17"/>
  <c r="AD33" i="17"/>
  <c r="AC33" i="17"/>
  <c r="Z33" i="17"/>
  <c r="AA33" i="17" s="1"/>
  <c r="Y33" i="17"/>
  <c r="W33" i="17"/>
  <c r="V33" i="17"/>
  <c r="U33" i="17"/>
  <c r="R33" i="17"/>
  <c r="S33" i="17" s="1"/>
  <c r="Q33" i="17"/>
  <c r="O33" i="17"/>
  <c r="N33" i="17"/>
  <c r="M33" i="17"/>
  <c r="J33" i="17"/>
  <c r="K33" i="17" s="1"/>
  <c r="I33" i="17"/>
  <c r="G33" i="17"/>
  <c r="F33" i="17"/>
  <c r="E32" i="17"/>
  <c r="G31" i="17" s="1"/>
  <c r="AX31" i="17"/>
  <c r="AW31" i="17"/>
  <c r="AT31" i="17"/>
  <c r="AU31" i="17" s="1"/>
  <c r="AS31" i="17"/>
  <c r="AQ31" i="17"/>
  <c r="AP31" i="17"/>
  <c r="AO31" i="17"/>
  <c r="AL31" i="17"/>
  <c r="AM31" i="17" s="1"/>
  <c r="AK31" i="17"/>
  <c r="AI31" i="17"/>
  <c r="AH31" i="17"/>
  <c r="AG31" i="17"/>
  <c r="AD31" i="17"/>
  <c r="AE31" i="17" s="1"/>
  <c r="AC31" i="17"/>
  <c r="AA31" i="17"/>
  <c r="Z31" i="17"/>
  <c r="Y31" i="17"/>
  <c r="V31" i="17"/>
  <c r="W31" i="17" s="1"/>
  <c r="U31" i="17"/>
  <c r="S31" i="17"/>
  <c r="R31" i="17"/>
  <c r="Q31" i="17"/>
  <c r="N31" i="17"/>
  <c r="O31" i="17" s="1"/>
  <c r="M31" i="17"/>
  <c r="K31" i="17"/>
  <c r="J31" i="17"/>
  <c r="I31" i="17"/>
  <c r="F31" i="17"/>
  <c r="E30" i="17"/>
  <c r="AX29" i="17"/>
  <c r="AW29" i="17"/>
  <c r="AU29" i="17"/>
  <c r="AT29" i="17"/>
  <c r="AS29" i="17"/>
  <c r="AP29" i="17"/>
  <c r="AQ29" i="17" s="1"/>
  <c r="AO29" i="17"/>
  <c r="AM29" i="17"/>
  <c r="AL29" i="17"/>
  <c r="AK29" i="17"/>
  <c r="AH29" i="17"/>
  <c r="AI29" i="17" s="1"/>
  <c r="AG29" i="17"/>
  <c r="AE29" i="17"/>
  <c r="AD29" i="17"/>
  <c r="AC29" i="17"/>
  <c r="Z29" i="17"/>
  <c r="AA29" i="17" s="1"/>
  <c r="Y29" i="17"/>
  <c r="W29" i="17"/>
  <c r="V29" i="17"/>
  <c r="U29" i="17"/>
  <c r="R29" i="17"/>
  <c r="S29" i="17" s="1"/>
  <c r="Q29" i="17"/>
  <c r="O29" i="17"/>
  <c r="N29" i="17"/>
  <c r="M29" i="17"/>
  <c r="J29" i="17"/>
  <c r="K29" i="17" s="1"/>
  <c r="I29" i="17"/>
  <c r="G29" i="17"/>
  <c r="F29" i="17"/>
  <c r="E28" i="17"/>
  <c r="G27" i="17" s="1"/>
  <c r="AX27" i="17"/>
  <c r="AW27" i="17"/>
  <c r="AT27" i="17"/>
  <c r="AU27" i="17" s="1"/>
  <c r="AS27" i="17"/>
  <c r="AQ27" i="17"/>
  <c r="AP27" i="17"/>
  <c r="AO27" i="17"/>
  <c r="AL27" i="17"/>
  <c r="AM27" i="17" s="1"/>
  <c r="AK27" i="17"/>
  <c r="AI27" i="17"/>
  <c r="AH27" i="17"/>
  <c r="AG27" i="17"/>
  <c r="AD27" i="17"/>
  <c r="AE27" i="17" s="1"/>
  <c r="AC27" i="17"/>
  <c r="AA27" i="17"/>
  <c r="Z27" i="17"/>
  <c r="Y27" i="17"/>
  <c r="V27" i="17"/>
  <c r="W27" i="17" s="1"/>
  <c r="U27" i="17"/>
  <c r="S27" i="17"/>
  <c r="R27" i="17"/>
  <c r="Q27" i="17"/>
  <c r="N27" i="17"/>
  <c r="O27" i="17" s="1"/>
  <c r="M27" i="17"/>
  <c r="K27" i="17"/>
  <c r="J27" i="17"/>
  <c r="I27" i="17"/>
  <c r="F27" i="17"/>
  <c r="E26" i="17"/>
  <c r="AX25" i="17"/>
  <c r="AT25" i="17"/>
  <c r="AU25" i="17" s="1"/>
  <c r="AW25" i="17" s="1"/>
  <c r="AS25" i="17"/>
  <c r="AP25" i="17"/>
  <c r="AQ25" i="17" s="1"/>
  <c r="AL25" i="17"/>
  <c r="AM25" i="17" s="1"/>
  <c r="AO25" i="17" s="1"/>
  <c r="AK25" i="17"/>
  <c r="AH25" i="17"/>
  <c r="AI25" i="17" s="1"/>
  <c r="AD25" i="17"/>
  <c r="AE25" i="17" s="1"/>
  <c r="AG25" i="17" s="1"/>
  <c r="AC25" i="17"/>
  <c r="Z25" i="17"/>
  <c r="AA25" i="17" s="1"/>
  <c r="V25" i="17"/>
  <c r="W25" i="17" s="1"/>
  <c r="Y25" i="17" s="1"/>
  <c r="U25" i="17"/>
  <c r="R25" i="17"/>
  <c r="S25" i="17" s="1"/>
  <c r="N25" i="17"/>
  <c r="O25" i="17" s="1"/>
  <c r="Q25" i="17" s="1"/>
  <c r="M25" i="17"/>
  <c r="J25" i="17"/>
  <c r="K25" i="17" s="1"/>
  <c r="G25" i="17"/>
  <c r="I25" i="17" s="1"/>
  <c r="F25" i="17"/>
  <c r="E24" i="17"/>
  <c r="AP23" i="17" s="1"/>
  <c r="AQ23" i="17" s="1"/>
  <c r="AS23" i="17" s="1"/>
  <c r="AX23" i="17"/>
  <c r="AH23" i="17"/>
  <c r="AI23" i="17" s="1"/>
  <c r="AK23" i="17" s="1"/>
  <c r="Z23" i="17"/>
  <c r="AA23" i="17" s="1"/>
  <c r="AC23" i="17" s="1"/>
  <c r="R23" i="17"/>
  <c r="S23" i="17" s="1"/>
  <c r="U23" i="17" s="1"/>
  <c r="J23" i="17"/>
  <c r="K23" i="17" s="1"/>
  <c r="M23" i="17" s="1"/>
  <c r="G23" i="17"/>
  <c r="I23" i="17" s="1"/>
  <c r="E22" i="17"/>
  <c r="AP21" i="17" s="1"/>
  <c r="AQ21" i="17" s="1"/>
  <c r="AS21" i="17" s="1"/>
  <c r="AX21" i="17"/>
  <c r="AT21" i="17"/>
  <c r="AU21" i="17" s="1"/>
  <c r="AW21" i="17" s="1"/>
  <c r="AL21" i="17"/>
  <c r="AM21" i="17" s="1"/>
  <c r="AO21" i="17" s="1"/>
  <c r="AD21" i="17"/>
  <c r="AE21" i="17" s="1"/>
  <c r="AG21" i="17" s="1"/>
  <c r="V21" i="17"/>
  <c r="W21" i="17" s="1"/>
  <c r="Y21" i="17" s="1"/>
  <c r="N21" i="17"/>
  <c r="O21" i="17" s="1"/>
  <c r="Q21" i="17" s="1"/>
  <c r="F21" i="17"/>
  <c r="AX19" i="17"/>
  <c r="AT19" i="17"/>
  <c r="AU19" i="17" s="1"/>
  <c r="AW19" i="17" s="1"/>
  <c r="AQ19" i="17"/>
  <c r="AS19" i="17" s="1"/>
  <c r="AP19" i="17"/>
  <c r="AL19" i="17"/>
  <c r="AM19" i="17" s="1"/>
  <c r="AO19" i="17" s="1"/>
  <c r="AH19" i="17"/>
  <c r="AI19" i="17" s="1"/>
  <c r="AK19" i="17" s="1"/>
  <c r="AD19" i="17"/>
  <c r="AE19" i="17" s="1"/>
  <c r="AG19" i="17" s="1"/>
  <c r="AA19" i="17"/>
  <c r="AC19" i="17" s="1"/>
  <c r="Z19" i="17"/>
  <c r="V19" i="17"/>
  <c r="W19" i="17" s="1"/>
  <c r="Y19" i="17" s="1"/>
  <c r="R19" i="17"/>
  <c r="S19" i="17" s="1"/>
  <c r="U19" i="17" s="1"/>
  <c r="N19" i="17"/>
  <c r="O19" i="17" s="1"/>
  <c r="Q19" i="17" s="1"/>
  <c r="K19" i="17"/>
  <c r="M19" i="17" s="1"/>
  <c r="J19" i="17"/>
  <c r="I19" i="17"/>
  <c r="G19" i="17"/>
  <c r="F19" i="17"/>
  <c r="BP49" i="19" l="1"/>
  <c r="BO54" i="19" s="1"/>
  <c r="BI52" i="18"/>
  <c r="BI51" i="18"/>
  <c r="BE52" i="18"/>
  <c r="BE51" i="18"/>
  <c r="BA52" i="18"/>
  <c r="BA51" i="18"/>
  <c r="AS51" i="18"/>
  <c r="AS52" i="18"/>
  <c r="BO49" i="18"/>
  <c r="J21" i="18"/>
  <c r="I51" i="18" s="1"/>
  <c r="N21" i="18"/>
  <c r="M52" i="18" s="1"/>
  <c r="V21" i="18"/>
  <c r="U52" i="18" s="1"/>
  <c r="AD21" i="18"/>
  <c r="AC52" i="18" s="1"/>
  <c r="AL21" i="18"/>
  <c r="AK52" i="18" s="1"/>
  <c r="F23" i="18"/>
  <c r="R23" i="18"/>
  <c r="Q52" i="18" s="1"/>
  <c r="Z23" i="18"/>
  <c r="Y52" i="18" s="1"/>
  <c r="AH23" i="18"/>
  <c r="AG52" i="18" s="1"/>
  <c r="AP23" i="18"/>
  <c r="AO52" i="18" s="1"/>
  <c r="AX23" i="18"/>
  <c r="AW52" i="18" s="1"/>
  <c r="BO50" i="18"/>
  <c r="AR51" i="17"/>
  <c r="AR52" i="17"/>
  <c r="AX49" i="17"/>
  <c r="G21" i="17"/>
  <c r="I21" i="17" s="1"/>
  <c r="H51" i="17" s="1"/>
  <c r="J21" i="17"/>
  <c r="K21" i="17" s="1"/>
  <c r="M21" i="17" s="1"/>
  <c r="L52" i="17" s="1"/>
  <c r="R21" i="17"/>
  <c r="S21" i="17" s="1"/>
  <c r="U21" i="17" s="1"/>
  <c r="T52" i="17" s="1"/>
  <c r="Z21" i="17"/>
  <c r="AA21" i="17" s="1"/>
  <c r="AC21" i="17" s="1"/>
  <c r="AB52" i="17" s="1"/>
  <c r="AH21" i="17"/>
  <c r="AI21" i="17" s="1"/>
  <c r="AK21" i="17" s="1"/>
  <c r="AJ52" i="17" s="1"/>
  <c r="F23" i="17"/>
  <c r="N23" i="17"/>
  <c r="O23" i="17" s="1"/>
  <c r="Q23" i="17" s="1"/>
  <c r="P52" i="17" s="1"/>
  <c r="V23" i="17"/>
  <c r="W23" i="17" s="1"/>
  <c r="Y23" i="17" s="1"/>
  <c r="X52" i="17" s="1"/>
  <c r="AD23" i="17"/>
  <c r="AE23" i="17" s="1"/>
  <c r="AG23" i="17" s="1"/>
  <c r="AF52" i="17" s="1"/>
  <c r="AL23" i="17"/>
  <c r="AM23" i="17" s="1"/>
  <c r="AO23" i="17" s="1"/>
  <c r="AN52" i="17" s="1"/>
  <c r="AT23" i="17"/>
  <c r="AU23" i="17" s="1"/>
  <c r="AW23" i="17" s="1"/>
  <c r="AV52" i="17" s="1"/>
  <c r="AX50" i="17"/>
  <c r="AW47" i="11"/>
  <c r="AW45" i="11"/>
  <c r="AW43" i="11"/>
  <c r="AW41" i="11"/>
  <c r="AW39" i="11"/>
  <c r="AW37" i="11"/>
  <c r="AW35" i="11"/>
  <c r="AW33" i="11"/>
  <c r="AW31" i="11"/>
  <c r="AW29" i="11"/>
  <c r="AW27" i="11"/>
  <c r="AW25" i="11"/>
  <c r="AW21" i="11"/>
  <c r="AW19" i="11"/>
  <c r="AS47" i="11"/>
  <c r="AS45" i="11"/>
  <c r="AS43" i="11"/>
  <c r="AS41" i="11"/>
  <c r="AS39" i="11"/>
  <c r="AS37" i="11"/>
  <c r="AS35" i="11"/>
  <c r="AS33" i="11"/>
  <c r="AS31" i="11"/>
  <c r="AS29" i="11"/>
  <c r="AS27" i="11"/>
  <c r="AS25" i="11"/>
  <c r="AS21" i="11"/>
  <c r="AS19" i="11"/>
  <c r="AO47" i="11"/>
  <c r="AO45" i="11"/>
  <c r="AO43" i="11"/>
  <c r="AO41" i="11"/>
  <c r="AO39" i="11"/>
  <c r="AO37" i="11"/>
  <c r="AO35" i="11"/>
  <c r="AO33" i="11"/>
  <c r="AO31" i="11"/>
  <c r="AO29" i="11"/>
  <c r="AO27" i="11"/>
  <c r="AO25" i="11"/>
  <c r="AO21" i="11"/>
  <c r="AO19" i="11"/>
  <c r="AK47" i="11"/>
  <c r="AK45" i="11"/>
  <c r="AK43" i="11"/>
  <c r="AK41" i="11"/>
  <c r="AK39" i="11"/>
  <c r="AK37" i="11"/>
  <c r="AK35" i="11"/>
  <c r="AK33" i="11"/>
  <c r="AK31" i="11"/>
  <c r="AK29" i="11"/>
  <c r="AK27" i="11"/>
  <c r="AK25" i="11"/>
  <c r="AK21" i="11"/>
  <c r="AK19" i="11"/>
  <c r="AG47" i="11"/>
  <c r="AG45" i="11"/>
  <c r="AG43" i="11"/>
  <c r="AG41" i="11"/>
  <c r="AG39" i="11"/>
  <c r="AG37" i="11"/>
  <c r="AG35" i="11"/>
  <c r="AG33" i="11"/>
  <c r="AG31" i="11"/>
  <c r="AG29" i="11"/>
  <c r="AG27" i="11"/>
  <c r="AG25" i="11"/>
  <c r="AG21" i="11"/>
  <c r="AG19" i="11"/>
  <c r="AC47" i="11"/>
  <c r="AC45" i="11"/>
  <c r="AC43" i="11"/>
  <c r="AC41" i="11"/>
  <c r="AC39" i="11"/>
  <c r="AC37" i="11"/>
  <c r="AC35" i="11"/>
  <c r="AC33" i="11"/>
  <c r="AC31" i="11"/>
  <c r="AC29" i="11"/>
  <c r="AC27" i="11"/>
  <c r="AC25" i="11"/>
  <c r="AC21" i="11"/>
  <c r="AC19" i="11"/>
  <c r="Y47" i="11"/>
  <c r="Y45" i="11"/>
  <c r="Y43" i="11"/>
  <c r="Y41" i="11"/>
  <c r="Y39" i="11"/>
  <c r="Y37" i="11"/>
  <c r="Y35" i="11"/>
  <c r="Y33" i="11"/>
  <c r="Y31" i="11"/>
  <c r="Y29" i="11"/>
  <c r="Y27" i="11"/>
  <c r="Y25" i="11"/>
  <c r="Y21" i="11"/>
  <c r="Y19" i="11"/>
  <c r="U47" i="11"/>
  <c r="U45" i="11"/>
  <c r="U43" i="11"/>
  <c r="U41" i="11"/>
  <c r="U39" i="11"/>
  <c r="U37" i="11"/>
  <c r="U35" i="11"/>
  <c r="U33" i="11"/>
  <c r="U31" i="11"/>
  <c r="U29" i="11"/>
  <c r="U27" i="11"/>
  <c r="U25" i="11"/>
  <c r="U21" i="11"/>
  <c r="U19" i="11"/>
  <c r="Q47" i="11"/>
  <c r="Q45" i="11"/>
  <c r="Q43" i="11"/>
  <c r="Q41" i="11"/>
  <c r="Q39" i="11"/>
  <c r="Q37" i="11"/>
  <c r="Q35" i="11"/>
  <c r="Q33" i="11"/>
  <c r="Q31" i="11"/>
  <c r="Q29" i="11"/>
  <c r="Q27" i="11"/>
  <c r="Q25" i="11"/>
  <c r="Q21" i="11"/>
  <c r="Q19" i="11"/>
  <c r="M47" i="11"/>
  <c r="M45" i="11"/>
  <c r="M43" i="11"/>
  <c r="M41" i="11"/>
  <c r="M39" i="11"/>
  <c r="M37" i="11"/>
  <c r="M35" i="11"/>
  <c r="M33" i="11"/>
  <c r="M31" i="11"/>
  <c r="M29" i="11"/>
  <c r="M27" i="11"/>
  <c r="M25" i="11"/>
  <c r="M21" i="11"/>
  <c r="M19" i="11"/>
  <c r="I21" i="11"/>
  <c r="I25" i="11"/>
  <c r="I27" i="11"/>
  <c r="I29" i="11"/>
  <c r="I31" i="11"/>
  <c r="I33" i="11"/>
  <c r="I35" i="11"/>
  <c r="I37" i="11"/>
  <c r="I39" i="11"/>
  <c r="I41" i="11"/>
  <c r="I43" i="11"/>
  <c r="I45" i="11"/>
  <c r="I47" i="11"/>
  <c r="I19" i="11"/>
  <c r="AY49" i="17" l="1"/>
  <c r="AN51" i="17"/>
  <c r="BO55" i="19"/>
  <c r="BP49" i="18"/>
  <c r="AC51" i="18"/>
  <c r="AO51" i="18"/>
  <c r="Y51" i="18"/>
  <c r="M51" i="18"/>
  <c r="AK51" i="18"/>
  <c r="U51" i="18"/>
  <c r="AW51" i="18"/>
  <c r="AG51" i="18"/>
  <c r="Q51" i="18"/>
  <c r="I52" i="18"/>
  <c r="BO52" i="18" s="1"/>
  <c r="X51" i="17"/>
  <c r="AV51" i="17"/>
  <c r="AJ51" i="17"/>
  <c r="AF51" i="17"/>
  <c r="T51" i="17"/>
  <c r="P51" i="17"/>
  <c r="AB51" i="17"/>
  <c r="L51" i="17"/>
  <c r="H52" i="17"/>
  <c r="AX52" i="17" s="1"/>
  <c r="AY52" i="17" s="1"/>
  <c r="AX55" i="17" s="1"/>
  <c r="BO51" i="18" l="1"/>
  <c r="BP51" i="18" s="1"/>
  <c r="BO54" i="18" s="1"/>
  <c r="BP52" i="18"/>
  <c r="BO55" i="18" s="1"/>
  <c r="AX51" i="17"/>
  <c r="AY51" i="17" s="1"/>
  <c r="AX54" i="17" s="1"/>
  <c r="AW52" i="11"/>
  <c r="AW51" i="11"/>
  <c r="AS52" i="11"/>
  <c r="AS51" i="11"/>
  <c r="AO52" i="11"/>
  <c r="AO51" i="11"/>
  <c r="AK52" i="11"/>
  <c r="AK51" i="11"/>
  <c r="AG52" i="11"/>
  <c r="AG51" i="11"/>
  <c r="AC52" i="11"/>
  <c r="AC51" i="11"/>
  <c r="Y52" i="11"/>
  <c r="Y51" i="11"/>
  <c r="U52" i="11"/>
  <c r="U51" i="11"/>
  <c r="Q52" i="11"/>
  <c r="Q51" i="11"/>
  <c r="M52" i="11"/>
  <c r="M51" i="11"/>
  <c r="I52" i="11" l="1"/>
  <c r="F19" i="11" l="1"/>
  <c r="G19" i="11"/>
  <c r="F47" i="11"/>
  <c r="F45" i="11"/>
  <c r="F43" i="11"/>
  <c r="F41" i="11"/>
  <c r="F39" i="11"/>
  <c r="F37" i="11"/>
  <c r="F35" i="11"/>
  <c r="F33" i="11"/>
  <c r="F31" i="11"/>
  <c r="F29" i="11"/>
  <c r="F27" i="11"/>
  <c r="AX19" i="11"/>
  <c r="T49" i="11"/>
  <c r="P49" i="11"/>
  <c r="L49" i="11"/>
  <c r="H49" i="11"/>
  <c r="J19" i="11"/>
  <c r="K19" i="11" s="1"/>
  <c r="E22" i="11"/>
  <c r="G21" i="11" s="1"/>
  <c r="N19" i="11"/>
  <c r="O19" i="11" s="1"/>
  <c r="F21" i="11" l="1"/>
  <c r="H50" i="11"/>
  <c r="I51" i="11" l="1"/>
  <c r="AV49" i="11"/>
  <c r="AV50" i="11" s="1"/>
  <c r="AR49" i="11"/>
  <c r="AR50" i="11" s="1"/>
  <c r="AN49" i="11"/>
  <c r="AN50" i="11" s="1"/>
  <c r="AJ49" i="11"/>
  <c r="AJ50" i="11" s="1"/>
  <c r="AF49" i="11"/>
  <c r="AF50" i="11" s="1"/>
  <c r="AB49" i="11"/>
  <c r="AB50" i="11" s="1"/>
  <c r="X49" i="11"/>
  <c r="T50" i="11"/>
  <c r="P50" i="11"/>
  <c r="E48" i="11"/>
  <c r="AX47" i="11"/>
  <c r="E46" i="11"/>
  <c r="G45" i="11" s="1"/>
  <c r="AX45" i="11"/>
  <c r="E44" i="11"/>
  <c r="G43" i="11" s="1"/>
  <c r="AX43" i="11"/>
  <c r="AT43" i="11"/>
  <c r="AU43" i="11" s="1"/>
  <c r="AP43" i="11"/>
  <c r="AQ43" i="11" s="1"/>
  <c r="AL43" i="11"/>
  <c r="AM43" i="11" s="1"/>
  <c r="AH43" i="11"/>
  <c r="AI43" i="11" s="1"/>
  <c r="AD43" i="11"/>
  <c r="AE43" i="11" s="1"/>
  <c r="Z43" i="11"/>
  <c r="AA43" i="11" s="1"/>
  <c r="V43" i="11"/>
  <c r="W43" i="11" s="1"/>
  <c r="R43" i="11"/>
  <c r="N43" i="11"/>
  <c r="J43" i="11"/>
  <c r="E42" i="11"/>
  <c r="G41" i="11" s="1"/>
  <c r="AX41" i="11"/>
  <c r="E40" i="11"/>
  <c r="G39" i="11" s="1"/>
  <c r="AX39" i="11"/>
  <c r="AT39" i="11"/>
  <c r="AU39" i="11" s="1"/>
  <c r="AP39" i="11"/>
  <c r="AQ39" i="11" s="1"/>
  <c r="AL39" i="11"/>
  <c r="AM39" i="11" s="1"/>
  <c r="AH39" i="11"/>
  <c r="AI39" i="11" s="1"/>
  <c r="AD39" i="11"/>
  <c r="AE39" i="11" s="1"/>
  <c r="Z39" i="11"/>
  <c r="AA39" i="11" s="1"/>
  <c r="V39" i="11"/>
  <c r="W39" i="11" s="1"/>
  <c r="R39" i="11"/>
  <c r="N39" i="11"/>
  <c r="J39" i="11"/>
  <c r="E38" i="11"/>
  <c r="G37" i="11" s="1"/>
  <c r="AX37" i="11"/>
  <c r="E36" i="11"/>
  <c r="G35" i="11" s="1"/>
  <c r="AX35" i="11"/>
  <c r="AL35" i="11"/>
  <c r="V35" i="11"/>
  <c r="E34" i="11"/>
  <c r="G33" i="11" s="1"/>
  <c r="AX33" i="11"/>
  <c r="AT33" i="11"/>
  <c r="AL33" i="11"/>
  <c r="AD33" i="11"/>
  <c r="V33" i="11"/>
  <c r="J33" i="11"/>
  <c r="K33" i="11" s="1"/>
  <c r="E32" i="11"/>
  <c r="G31" i="11" s="1"/>
  <c r="AX31" i="11"/>
  <c r="AT31" i="11"/>
  <c r="AL31" i="11"/>
  <c r="AD31" i="11"/>
  <c r="V31" i="11"/>
  <c r="W31" i="11" s="1"/>
  <c r="N31" i="11"/>
  <c r="O31" i="11" s="1"/>
  <c r="E30" i="11"/>
  <c r="G29" i="11" s="1"/>
  <c r="AX29" i="11"/>
  <c r="AT29" i="11"/>
  <c r="AU29" i="11" s="1"/>
  <c r="AP29" i="11"/>
  <c r="AQ29" i="11" s="1"/>
  <c r="AL29" i="11"/>
  <c r="AM29" i="11" s="1"/>
  <c r="AH29" i="11"/>
  <c r="AI29" i="11" s="1"/>
  <c r="AD29" i="11"/>
  <c r="Z29" i="11"/>
  <c r="V29" i="11"/>
  <c r="R29" i="11"/>
  <c r="S29" i="11" s="1"/>
  <c r="N29" i="11"/>
  <c r="O29" i="11" s="1"/>
  <c r="J29" i="11"/>
  <c r="K29" i="11" s="1"/>
  <c r="E28" i="11"/>
  <c r="G27" i="11" s="1"/>
  <c r="AX27" i="11"/>
  <c r="AT27" i="11"/>
  <c r="AL27" i="11"/>
  <c r="AD27" i="11"/>
  <c r="V27" i="11"/>
  <c r="W27" i="11" s="1"/>
  <c r="N27" i="11"/>
  <c r="O27" i="11" s="1"/>
  <c r="E26" i="11"/>
  <c r="J25" i="11" s="1"/>
  <c r="K25" i="11" s="1"/>
  <c r="AX25" i="11"/>
  <c r="Z25" i="11"/>
  <c r="E24" i="11"/>
  <c r="AX23" i="11"/>
  <c r="AT23" i="11"/>
  <c r="AL23" i="11"/>
  <c r="AD23" i="11"/>
  <c r="V23" i="11"/>
  <c r="N23" i="11"/>
  <c r="O23" i="11" s="1"/>
  <c r="Q23" i="11" s="1"/>
  <c r="AX21" i="11"/>
  <c r="AT21" i="11"/>
  <c r="AP21" i="11"/>
  <c r="AL21" i="11"/>
  <c r="AH21" i="11"/>
  <c r="AD21" i="11"/>
  <c r="Z21" i="11"/>
  <c r="V21" i="11"/>
  <c r="R21" i="11"/>
  <c r="N21" i="11"/>
  <c r="J21" i="11"/>
  <c r="AT19" i="11"/>
  <c r="AP19" i="11"/>
  <c r="AL19" i="11"/>
  <c r="AH19" i="11"/>
  <c r="AD19" i="11"/>
  <c r="AE19" i="11" s="1"/>
  <c r="Z19" i="11"/>
  <c r="V19" i="11"/>
  <c r="R19" i="11"/>
  <c r="S19" i="11" s="1"/>
  <c r="G25" i="11" l="1"/>
  <c r="F25" i="11"/>
  <c r="R25" i="11"/>
  <c r="S25" i="11" s="1"/>
  <c r="G23" i="11"/>
  <c r="I23" i="11" s="1"/>
  <c r="F23" i="11"/>
  <c r="X50" i="11"/>
  <c r="AX49" i="11"/>
  <c r="AP47" i="11"/>
  <c r="AQ47" i="11" s="1"/>
  <c r="G47" i="11"/>
  <c r="K43" i="11"/>
  <c r="S43" i="11"/>
  <c r="O43" i="11"/>
  <c r="K39" i="11"/>
  <c r="S39" i="11"/>
  <c r="O39" i="11"/>
  <c r="K21" i="11"/>
  <c r="S21" i="11"/>
  <c r="AA21" i="11"/>
  <c r="AI21" i="11"/>
  <c r="AQ21" i="11"/>
  <c r="O21" i="11"/>
  <c r="W21" i="11"/>
  <c r="AE21" i="11"/>
  <c r="AM21" i="11"/>
  <c r="AU21" i="11"/>
  <c r="N47" i="11"/>
  <c r="V47" i="11"/>
  <c r="W47" i="11" s="1"/>
  <c r="AD47" i="11"/>
  <c r="AE47" i="11" s="1"/>
  <c r="AL47" i="11"/>
  <c r="AM47" i="11" s="1"/>
  <c r="AT47" i="11"/>
  <c r="AU47" i="11" s="1"/>
  <c r="J47" i="11"/>
  <c r="R47" i="11"/>
  <c r="Z47" i="11"/>
  <c r="AA47" i="11" s="1"/>
  <c r="AH47" i="11"/>
  <c r="AI47" i="11" s="1"/>
  <c r="J45" i="11"/>
  <c r="N45" i="11"/>
  <c r="R45" i="11"/>
  <c r="V45" i="11"/>
  <c r="W45" i="11" s="1"/>
  <c r="Z45" i="11"/>
  <c r="AA45" i="11" s="1"/>
  <c r="AD45" i="11"/>
  <c r="AE45" i="11" s="1"/>
  <c r="AH45" i="11"/>
  <c r="AI45" i="11" s="1"/>
  <c r="AL45" i="11"/>
  <c r="AM45" i="11" s="1"/>
  <c r="AP45" i="11"/>
  <c r="AQ45" i="11" s="1"/>
  <c r="AT45" i="11"/>
  <c r="AU45" i="11" s="1"/>
  <c r="J41" i="11"/>
  <c r="N41" i="11"/>
  <c r="R41" i="11"/>
  <c r="V41" i="11"/>
  <c r="W41" i="11" s="1"/>
  <c r="Z41" i="11"/>
  <c r="AA41" i="11" s="1"/>
  <c r="AD41" i="11"/>
  <c r="AE41" i="11" s="1"/>
  <c r="AH41" i="11"/>
  <c r="AI41" i="11" s="1"/>
  <c r="AL41" i="11"/>
  <c r="AM41" i="11" s="1"/>
  <c r="AP41" i="11"/>
  <c r="AQ41" i="11" s="1"/>
  <c r="AT41" i="11"/>
  <c r="AU41" i="11" s="1"/>
  <c r="J37" i="11"/>
  <c r="N37" i="11"/>
  <c r="R37" i="11"/>
  <c r="V37" i="11"/>
  <c r="W37" i="11" s="1"/>
  <c r="Z37" i="11"/>
  <c r="AA37" i="11" s="1"/>
  <c r="AD37" i="11"/>
  <c r="AE37" i="11" s="1"/>
  <c r="AH37" i="11"/>
  <c r="AI37" i="11" s="1"/>
  <c r="AL37" i="11"/>
  <c r="AM37" i="11" s="1"/>
  <c r="AP37" i="11"/>
  <c r="AQ37" i="11" s="1"/>
  <c r="AT37" i="11"/>
  <c r="AU37" i="11" s="1"/>
  <c r="W35" i="11"/>
  <c r="AM35" i="11"/>
  <c r="W33" i="11"/>
  <c r="AE33" i="11"/>
  <c r="AM33" i="11"/>
  <c r="AU33" i="11"/>
  <c r="N33" i="11"/>
  <c r="R33" i="11"/>
  <c r="S33" i="11" s="1"/>
  <c r="Z33" i="11"/>
  <c r="AH33" i="11"/>
  <c r="AP33" i="11"/>
  <c r="AM31" i="11"/>
  <c r="AE31" i="11"/>
  <c r="AU31" i="11"/>
  <c r="AA29" i="11"/>
  <c r="W29" i="11"/>
  <c r="AE29" i="11"/>
  <c r="AM27" i="11"/>
  <c r="AE27" i="11"/>
  <c r="AU27" i="11"/>
  <c r="AP27" i="11"/>
  <c r="AA25" i="11"/>
  <c r="N25" i="11"/>
  <c r="O25" i="11" s="1"/>
  <c r="V25" i="11"/>
  <c r="AD25" i="11"/>
  <c r="AE25" i="11" s="1"/>
  <c r="AH25" i="11"/>
  <c r="AI25" i="11" s="1"/>
  <c r="AL25" i="11"/>
  <c r="AM25" i="11" s="1"/>
  <c r="AP25" i="11"/>
  <c r="AQ25" i="11" s="1"/>
  <c r="AT25" i="11"/>
  <c r="AU25" i="11" s="1"/>
  <c r="AE23" i="11"/>
  <c r="AG23" i="11" s="1"/>
  <c r="AU23" i="11"/>
  <c r="AW23" i="11" s="1"/>
  <c r="AP23" i="11"/>
  <c r="W23" i="11"/>
  <c r="Y23" i="11" s="1"/>
  <c r="AM23" i="11"/>
  <c r="AO23" i="11" s="1"/>
  <c r="AA19" i="11"/>
  <c r="AM19" i="11"/>
  <c r="AU19" i="11"/>
  <c r="W19" i="11"/>
  <c r="AI19" i="11"/>
  <c r="AQ19" i="11"/>
  <c r="AP35" i="11"/>
  <c r="AH35" i="11"/>
  <c r="Z35" i="11"/>
  <c r="R35" i="11"/>
  <c r="S35" i="11" s="1"/>
  <c r="J35" i="11"/>
  <c r="K35" i="11" s="1"/>
  <c r="J23" i="11"/>
  <c r="K23" i="11" s="1"/>
  <c r="M23" i="11" s="1"/>
  <c r="R23" i="11"/>
  <c r="S23" i="11" s="1"/>
  <c r="U23" i="11" s="1"/>
  <c r="Z23" i="11"/>
  <c r="AH23" i="11"/>
  <c r="J27" i="11"/>
  <c r="R27" i="11"/>
  <c r="Z27" i="11"/>
  <c r="AA27" i="11" s="1"/>
  <c r="AH27" i="11"/>
  <c r="AP31" i="11"/>
  <c r="AH31" i="11"/>
  <c r="Z31" i="11"/>
  <c r="R31" i="11"/>
  <c r="S31" i="11" s="1"/>
  <c r="J31" i="11"/>
  <c r="K31" i="11" s="1"/>
  <c r="N35" i="11"/>
  <c r="O35" i="11" s="1"/>
  <c r="AD35" i="11"/>
  <c r="AT35" i="11"/>
  <c r="L50" i="11"/>
  <c r="AX50" i="11" s="1"/>
  <c r="H52" i="11" l="1"/>
  <c r="H51" i="11"/>
  <c r="AN51" i="11"/>
  <c r="AN52" i="11"/>
  <c r="X51" i="11"/>
  <c r="X52" i="11"/>
  <c r="L52" i="11"/>
  <c r="L51" i="11"/>
  <c r="AV51" i="11"/>
  <c r="AV52" i="11"/>
  <c r="AF51" i="11"/>
  <c r="AF52" i="11"/>
  <c r="P52" i="11"/>
  <c r="P51" i="11"/>
  <c r="T52" i="11"/>
  <c r="T51" i="11"/>
  <c r="AY49" i="11"/>
  <c r="K47" i="11"/>
  <c r="S47" i="11"/>
  <c r="O47" i="11"/>
  <c r="S45" i="11"/>
  <c r="K45" i="11"/>
  <c r="O45" i="11"/>
  <c r="O41" i="11"/>
  <c r="S41" i="11"/>
  <c r="K41" i="11"/>
  <c r="S37" i="11"/>
  <c r="K37" i="11"/>
  <c r="O37" i="11"/>
  <c r="O33" i="11"/>
  <c r="S27" i="11"/>
  <c r="K27" i="11"/>
  <c r="AE35" i="11"/>
  <c r="AI35" i="11"/>
  <c r="AU35" i="11"/>
  <c r="AA35" i="11"/>
  <c r="AQ35" i="11"/>
  <c r="AA33" i="11"/>
  <c r="AQ33" i="11"/>
  <c r="AI33" i="11"/>
  <c r="AA31" i="11"/>
  <c r="AI31" i="11"/>
  <c r="AQ31" i="11"/>
  <c r="AI27" i="11"/>
  <c r="AQ27" i="11"/>
  <c r="W25" i="11"/>
  <c r="AA23" i="11"/>
  <c r="AI23" i="11"/>
  <c r="AQ23" i="11"/>
  <c r="AS23" i="11" l="1"/>
  <c r="AR52" i="11" s="1"/>
  <c r="AC23" i="11"/>
  <c r="AB52" i="11" s="1"/>
  <c r="AK23" i="11"/>
  <c r="AJ52" i="11" s="1"/>
  <c r="AB51" i="11"/>
  <c r="AX52" i="11" l="1"/>
  <c r="AY52" i="11" s="1"/>
  <c r="AR51" i="11"/>
  <c r="AJ51" i="11"/>
  <c r="AX51" i="11"/>
  <c r="AY51" i="11" l="1"/>
  <c r="AX54" i="11" s="1"/>
  <c r="AX55" i="11"/>
</calcChain>
</file>

<file path=xl/sharedStrings.xml><?xml version="1.0" encoding="utf-8"?>
<sst xmlns="http://schemas.openxmlformats.org/spreadsheetml/2006/main" count="341" uniqueCount="60">
  <si>
    <t>就業年月日</t>
    <rPh sb="0" eb="2">
      <t>シュウギョウ</t>
    </rPh>
    <rPh sb="2" eb="5">
      <t>ネンガッピ</t>
    </rPh>
    <phoneticPr fontId="1"/>
  </si>
  <si>
    <t>氏　　名</t>
    <rPh sb="0" eb="1">
      <t>シ</t>
    </rPh>
    <rPh sb="3" eb="4">
      <t>メイ</t>
    </rPh>
    <phoneticPr fontId="1"/>
  </si>
  <si>
    <t>換算数</t>
    <rPh sb="0" eb="2">
      <t>カンザン</t>
    </rPh>
    <rPh sb="2" eb="3">
      <t>スウ</t>
    </rPh>
    <phoneticPr fontId="1"/>
  </si>
  <si>
    <t>該当</t>
    <rPh sb="0" eb="2">
      <t>ガイトウ</t>
    </rPh>
    <phoneticPr fontId="1"/>
  </si>
  <si>
    <t>従業者の就業状況</t>
    <rPh sb="0" eb="3">
      <t>ジュウギョウシャ</t>
    </rPh>
    <rPh sb="4" eb="6">
      <t>シュウギョウ</t>
    </rPh>
    <rPh sb="6" eb="8">
      <t>ジョウキョウ</t>
    </rPh>
    <phoneticPr fontId="1"/>
  </si>
  <si>
    <t>サービス種類　　　　　　　　　</t>
    <phoneticPr fontId="1"/>
  </si>
  <si>
    <t>入力方法</t>
    <rPh sb="0" eb="2">
      <t>ニュウリョク</t>
    </rPh>
    <rPh sb="2" eb="4">
      <t>ホウホウ</t>
    </rPh>
    <phoneticPr fontId="1"/>
  </si>
  <si>
    <t>事業所名　</t>
    <rPh sb="3" eb="4">
      <t>メイ</t>
    </rPh>
    <phoneticPr fontId="1"/>
  </si>
  <si>
    <t>開設(再開）年月日</t>
    <rPh sb="0" eb="2">
      <t>カイセツ</t>
    </rPh>
    <rPh sb="3" eb="5">
      <t>サイカイ</t>
    </rPh>
    <rPh sb="6" eb="9">
      <t>ネンガッピ</t>
    </rPh>
    <phoneticPr fontId="1"/>
  </si>
  <si>
    <t>一覧表対象年度</t>
    <rPh sb="0" eb="2">
      <t>イチラン</t>
    </rPh>
    <rPh sb="2" eb="3">
      <t>ヒョウ</t>
    </rPh>
    <rPh sb="3" eb="5">
      <t>タイショウ</t>
    </rPh>
    <rPh sb="5" eb="7">
      <t>ネンド</t>
    </rPh>
    <phoneticPr fontId="1"/>
  </si>
  <si>
    <t>：</t>
    <phoneticPr fontId="1"/>
  </si>
  <si>
    <t>年度</t>
    <rPh sb="0" eb="2">
      <t>ネンド</t>
    </rPh>
    <phoneticPr fontId="1"/>
  </si>
  <si>
    <t>算定年度（年度途中の場合は加算開始年月）</t>
    <rPh sb="0" eb="2">
      <t>サンテイ</t>
    </rPh>
    <rPh sb="2" eb="4">
      <t>ネンド</t>
    </rPh>
    <rPh sb="5" eb="7">
      <t>ネンド</t>
    </rPh>
    <rPh sb="7" eb="9">
      <t>トチュウ</t>
    </rPh>
    <rPh sb="10" eb="12">
      <t>バアイ</t>
    </rPh>
    <rPh sb="13" eb="15">
      <t>カサン</t>
    </rPh>
    <rPh sb="15" eb="17">
      <t>カイシ</t>
    </rPh>
    <rPh sb="17" eb="18">
      <t>ネン</t>
    </rPh>
    <rPh sb="18" eb="19">
      <t>ツキ</t>
    </rPh>
    <phoneticPr fontId="1"/>
  </si>
  <si>
    <t>職　種</t>
    <rPh sb="0" eb="1">
      <t>ショク</t>
    </rPh>
    <rPh sb="2" eb="3">
      <t>タネ</t>
    </rPh>
    <phoneticPr fontId="1"/>
  </si>
  <si>
    <t>計</t>
    <rPh sb="0" eb="1">
      <t>ケイ</t>
    </rPh>
    <phoneticPr fontId="1"/>
  </si>
  <si>
    <t>常勤換算数
の平均</t>
    <rPh sb="0" eb="2">
      <t>ジョウキン</t>
    </rPh>
    <rPh sb="2" eb="4">
      <t>カンザン</t>
    </rPh>
    <rPh sb="4" eb="5">
      <t>スウ</t>
    </rPh>
    <rPh sb="7" eb="9">
      <t>ヘイキン</t>
    </rPh>
    <phoneticPr fontId="1"/>
  </si>
  <si>
    <t>　　　２　算出にあたっては、他事業所の従業者との兼務や事業所内の他の職種との兼務がある場合、兼務先の勤務時間数は除いてください。</t>
    <rPh sb="5" eb="7">
      <t>サンシュツ</t>
    </rPh>
    <rPh sb="14" eb="15">
      <t>タ</t>
    </rPh>
    <rPh sb="15" eb="18">
      <t>ジギョウショ</t>
    </rPh>
    <rPh sb="19" eb="22">
      <t>ジュウギョウシャ</t>
    </rPh>
    <rPh sb="24" eb="26">
      <t>ケンム</t>
    </rPh>
    <rPh sb="27" eb="30">
      <t>ジギョウショ</t>
    </rPh>
    <rPh sb="30" eb="31">
      <t>ナイ</t>
    </rPh>
    <rPh sb="32" eb="33">
      <t>ホカ</t>
    </rPh>
    <rPh sb="34" eb="36">
      <t>ショクシュ</t>
    </rPh>
    <rPh sb="38" eb="40">
      <t>ケンム</t>
    </rPh>
    <rPh sb="43" eb="45">
      <t>バアイ</t>
    </rPh>
    <rPh sb="46" eb="48">
      <t>ケンム</t>
    </rPh>
    <rPh sb="48" eb="49">
      <t>サキ</t>
    </rPh>
    <rPh sb="50" eb="52">
      <t>キンム</t>
    </rPh>
    <rPh sb="52" eb="55">
      <t>ジカンスウ</t>
    </rPh>
    <rPh sb="56" eb="57">
      <t>ノゾ</t>
    </rPh>
    <phoneticPr fontId="1"/>
  </si>
  <si>
    <t>勤続年数</t>
    <rPh sb="0" eb="2">
      <t>キンゾク</t>
    </rPh>
    <rPh sb="2" eb="4">
      <t>ネンスウ</t>
    </rPh>
    <phoneticPr fontId="1"/>
  </si>
  <si>
    <t>①　サービスを直接提供する者の（常勤換算）総数</t>
    <rPh sb="7" eb="9">
      <t>チョクセツ</t>
    </rPh>
    <rPh sb="9" eb="11">
      <t>テイキョウ</t>
    </rPh>
    <rPh sb="13" eb="14">
      <t>モノ</t>
    </rPh>
    <rPh sb="16" eb="18">
      <t>ジョウキン</t>
    </rPh>
    <rPh sb="18" eb="20">
      <t>カンザン</t>
    </rPh>
    <rPh sb="21" eb="23">
      <t>ソウスウ</t>
    </rPh>
    <phoneticPr fontId="1"/>
  </si>
  <si>
    <t>②　①のうち勤続年数３年以上の者の（常勤換算）総数</t>
    <rPh sb="6" eb="8">
      <t>キンゾク</t>
    </rPh>
    <rPh sb="8" eb="10">
      <t>ネンスウ</t>
    </rPh>
    <rPh sb="11" eb="12">
      <t>ネン</t>
    </rPh>
    <rPh sb="12" eb="14">
      <t>イジョウ</t>
    </rPh>
    <rPh sb="15" eb="16">
      <t>モノ</t>
    </rPh>
    <rPh sb="18" eb="20">
      <t>ジョウキン</t>
    </rPh>
    <rPh sb="20" eb="22">
      <t>カンザン</t>
    </rPh>
    <rPh sb="23" eb="25">
      <t>ソウスウ</t>
    </rPh>
    <phoneticPr fontId="1"/>
  </si>
  <si>
    <t>○</t>
    <phoneticPr fontId="1"/>
  </si>
  <si>
    <t>×</t>
    <phoneticPr fontId="1"/>
  </si>
  <si>
    <t>該当</t>
    <phoneticPr fontId="1"/>
  </si>
  <si>
    <t>結果②／①</t>
    <rPh sb="0" eb="2">
      <t>ケッカ</t>
    </rPh>
    <phoneticPr fontId="1"/>
  </si>
  <si>
    <t>基準年月日</t>
    <rPh sb="0" eb="2">
      <t>キジュン</t>
    </rPh>
    <rPh sb="2" eb="5">
      <t>ネンガッピ</t>
    </rPh>
    <phoneticPr fontId="1"/>
  </si>
  <si>
    <t>届出日の属する月の前三月の平均で算定しますので、連続する３月分のみ入力してください</t>
    <rPh sb="0" eb="1">
      <t>トド</t>
    </rPh>
    <rPh sb="1" eb="2">
      <t>デ</t>
    </rPh>
    <rPh sb="2" eb="3">
      <t>ヒ</t>
    </rPh>
    <rPh sb="4" eb="5">
      <t>ゾク</t>
    </rPh>
    <rPh sb="7" eb="8">
      <t>ツキ</t>
    </rPh>
    <rPh sb="9" eb="10">
      <t>マエ</t>
    </rPh>
    <rPh sb="10" eb="11">
      <t>3</t>
    </rPh>
    <rPh sb="11" eb="12">
      <t>ツキ</t>
    </rPh>
    <rPh sb="13" eb="15">
      <t>ヘイキン</t>
    </rPh>
    <rPh sb="16" eb="18">
      <t>サンテイ</t>
    </rPh>
    <rPh sb="24" eb="26">
      <t>レンゾク</t>
    </rPh>
    <rPh sb="29" eb="30">
      <t>ツキ</t>
    </rPh>
    <rPh sb="30" eb="31">
      <t>ブン</t>
    </rPh>
    <rPh sb="33" eb="35">
      <t>ニュウリョク</t>
    </rPh>
    <phoneticPr fontId="1"/>
  </si>
  <si>
    <t>※</t>
  </si>
  <si>
    <t xml:space="preserve"> （　　　　年　　　月）</t>
    <phoneticPr fontId="1"/>
  </si>
  <si>
    <t>水色の該当する箇所のみ入力してください。</t>
    <rPh sb="0" eb="2">
      <t>ミズイロ</t>
    </rPh>
    <rPh sb="3" eb="5">
      <t>ガイトウ</t>
    </rPh>
    <rPh sb="7" eb="9">
      <t>カショ</t>
    </rPh>
    <rPh sb="11" eb="13">
      <t>ニュウリョク</t>
    </rPh>
    <phoneticPr fontId="1"/>
  </si>
  <si>
    <t>「該当」欄は、何も入力しないでください。</t>
    <rPh sb="1" eb="3">
      <t>ガイトウ</t>
    </rPh>
    <rPh sb="4" eb="5">
      <t>ラン</t>
    </rPh>
    <rPh sb="7" eb="8">
      <t>ナニ</t>
    </rPh>
    <rPh sb="9" eb="11">
      <t>ニュウリョク</t>
    </rPh>
    <phoneticPr fontId="1"/>
  </si>
  <si>
    <t>※</t>
    <phoneticPr fontId="1"/>
  </si>
  <si>
    <t>【添付書類】　実務経験年数がわかるもの（証明書、経歴書　等）</t>
    <rPh sb="1" eb="3">
      <t>テンプ</t>
    </rPh>
    <rPh sb="3" eb="5">
      <t>ショルイ</t>
    </rPh>
    <rPh sb="7" eb="9">
      <t>ジツム</t>
    </rPh>
    <rPh sb="9" eb="11">
      <t>ケイケン</t>
    </rPh>
    <rPh sb="11" eb="13">
      <t>ネンスウ</t>
    </rPh>
    <rPh sb="20" eb="23">
      <t>ショウメイショ</t>
    </rPh>
    <rPh sb="24" eb="27">
      <t>ケイレキショ</t>
    </rPh>
    <rPh sb="28" eb="29">
      <t>トウ</t>
    </rPh>
    <phoneticPr fontId="1"/>
  </si>
  <si>
    <t>「基準年月日」欄は、三月間最初の月の前月末日とします。</t>
    <rPh sb="1" eb="3">
      <t>キジュン</t>
    </rPh>
    <rPh sb="3" eb="6">
      <t>ネンガッピ</t>
    </rPh>
    <rPh sb="7" eb="8">
      <t>ラン</t>
    </rPh>
    <rPh sb="10" eb="12">
      <t>サンガツ</t>
    </rPh>
    <rPh sb="12" eb="13">
      <t>アイダ</t>
    </rPh>
    <rPh sb="13" eb="15">
      <t>サイショ</t>
    </rPh>
    <rPh sb="16" eb="17">
      <t>ツキ</t>
    </rPh>
    <rPh sb="18" eb="19">
      <t>マエ</t>
    </rPh>
    <rPh sb="19" eb="21">
      <t>ゲツマツ</t>
    </rPh>
    <rPh sb="21" eb="22">
      <t>ビ</t>
    </rPh>
    <phoneticPr fontId="1"/>
  </si>
  <si>
    <t>備考１　利用者にサービスを直接提供する職員全員の状況について入力してください（看護職員、介護職員、生活相談員、機能訓練指導員、理学療法士、作業療法士、言語聴覚士等）</t>
    <rPh sb="4" eb="7">
      <t>リヨウシャ</t>
    </rPh>
    <rPh sb="13" eb="15">
      <t>チョクセツ</t>
    </rPh>
    <rPh sb="15" eb="17">
      <t>テイキョウ</t>
    </rPh>
    <rPh sb="19" eb="21">
      <t>ショクイン</t>
    </rPh>
    <rPh sb="21" eb="23">
      <t>ゼンイン</t>
    </rPh>
    <rPh sb="24" eb="26">
      <t>ジョウキョウ</t>
    </rPh>
    <rPh sb="30" eb="32">
      <t>ニュウリョク</t>
    </rPh>
    <rPh sb="39" eb="41">
      <t>カンゴ</t>
    </rPh>
    <rPh sb="41" eb="43">
      <t>ショクイン</t>
    </rPh>
    <rPh sb="44" eb="46">
      <t>カイゴ</t>
    </rPh>
    <rPh sb="46" eb="48">
      <t>ショクイン</t>
    </rPh>
    <rPh sb="49" eb="51">
      <t>セイカツ</t>
    </rPh>
    <phoneticPr fontId="1"/>
  </si>
  <si>
    <t>勤続年数（端数月除く）</t>
    <rPh sb="0" eb="2">
      <t>キンゾク</t>
    </rPh>
    <rPh sb="2" eb="4">
      <t>ネンスウ</t>
    </rPh>
    <rPh sb="5" eb="7">
      <t>ハスウ</t>
    </rPh>
    <rPh sb="7" eb="8">
      <t>ツキ</t>
    </rPh>
    <rPh sb="8" eb="9">
      <t>ノゾ</t>
    </rPh>
    <phoneticPr fontId="1"/>
  </si>
  <si>
    <t>従業者常勤換算一覧表　（勤続年数３年又は７年以上のサービス提供職員を一定割合以上雇用する事業所に関する加算）</t>
    <rPh sb="0" eb="3">
      <t>ジュウギョウシャ</t>
    </rPh>
    <rPh sb="3" eb="5">
      <t>ジョウキン</t>
    </rPh>
    <rPh sb="5" eb="7">
      <t>カンザン</t>
    </rPh>
    <rPh sb="7" eb="9">
      <t>イチラン</t>
    </rPh>
    <rPh sb="9" eb="10">
      <t>ヒョウ</t>
    </rPh>
    <rPh sb="12" eb="14">
      <t>キンゾク</t>
    </rPh>
    <rPh sb="14" eb="16">
      <t>ネンスウ</t>
    </rPh>
    <rPh sb="17" eb="18">
      <t>ネン</t>
    </rPh>
    <rPh sb="18" eb="19">
      <t>マタ</t>
    </rPh>
    <rPh sb="21" eb="22">
      <t>ネン</t>
    </rPh>
    <rPh sb="22" eb="24">
      <t>イジョウ</t>
    </rPh>
    <rPh sb="29" eb="31">
      <t>テイキョウ</t>
    </rPh>
    <rPh sb="31" eb="33">
      <t>ショクイン</t>
    </rPh>
    <rPh sb="48" eb="49">
      <t>カン</t>
    </rPh>
    <rPh sb="51" eb="53">
      <t>カサン</t>
    </rPh>
    <phoneticPr fontId="1"/>
  </si>
  <si>
    <t>③　①のうち勤続年数7年以上の者の（常勤換算）総数</t>
    <rPh sb="6" eb="8">
      <t>キンゾク</t>
    </rPh>
    <rPh sb="8" eb="10">
      <t>ネンスウ</t>
    </rPh>
    <rPh sb="11" eb="12">
      <t>ネン</t>
    </rPh>
    <rPh sb="12" eb="14">
      <t>イジョウ</t>
    </rPh>
    <rPh sb="15" eb="16">
      <t>モノ</t>
    </rPh>
    <rPh sb="18" eb="20">
      <t>ジョウキン</t>
    </rPh>
    <rPh sb="20" eb="22">
      <t>カンザン</t>
    </rPh>
    <rPh sb="23" eb="25">
      <t>ソウスウ</t>
    </rPh>
    <phoneticPr fontId="1"/>
  </si>
  <si>
    <t>結果③／①</t>
    <rPh sb="0" eb="2">
      <t>ケッカ</t>
    </rPh>
    <phoneticPr fontId="1"/>
  </si>
  <si>
    <t>介護職員</t>
    <rPh sb="0" eb="4">
      <t>カイゴショクイン</t>
    </rPh>
    <phoneticPr fontId="1"/>
  </si>
  <si>
    <t>A</t>
    <phoneticPr fontId="1"/>
  </si>
  <si>
    <t>B</t>
    <phoneticPr fontId="1"/>
  </si>
  <si>
    <t>C</t>
    <phoneticPr fontId="1"/>
  </si>
  <si>
    <t>D</t>
    <phoneticPr fontId="1"/>
  </si>
  <si>
    <t>当該月で勤続年数７年以上となっている場合は「◎」、勤続年数３年以上７年未満となっている場合は「○」、</t>
    <rPh sb="4" eb="6">
      <t>キンゾク</t>
    </rPh>
    <rPh sb="6" eb="8">
      <t>ネンスウ</t>
    </rPh>
    <rPh sb="9" eb="10">
      <t>ネン</t>
    </rPh>
    <rPh sb="10" eb="12">
      <t>イジョウ</t>
    </rPh>
    <rPh sb="34" eb="35">
      <t>ネン</t>
    </rPh>
    <rPh sb="35" eb="37">
      <t>ミマン</t>
    </rPh>
    <phoneticPr fontId="1"/>
  </si>
  <si>
    <t>３年未満の場合は「×」と判定されます。</t>
    <rPh sb="1" eb="2">
      <t>ネン</t>
    </rPh>
    <rPh sb="2" eb="4">
      <t>ミマン</t>
    </rPh>
    <phoneticPr fontId="1"/>
  </si>
  <si>
    <t>　　　３　各加算の算定要件（追記予定）</t>
    <rPh sb="5" eb="6">
      <t>カク</t>
    </rPh>
    <rPh sb="6" eb="8">
      <t>カサン</t>
    </rPh>
    <rPh sb="9" eb="11">
      <t>サンテイ</t>
    </rPh>
    <rPh sb="11" eb="13">
      <t>ヨウケン</t>
    </rPh>
    <rPh sb="14" eb="16">
      <t>ツイキ</t>
    </rPh>
    <rPh sb="16" eb="18">
      <t>ヨテイ</t>
    </rPh>
    <phoneticPr fontId="1"/>
  </si>
  <si>
    <t>「換算数」欄は、常勤換算後の数字を小数点第１位まで入力してください（第２以下は切り捨て）</t>
    <rPh sb="1" eb="3">
      <t>カンザン</t>
    </rPh>
    <rPh sb="3" eb="4">
      <t>スウ</t>
    </rPh>
    <rPh sb="5" eb="6">
      <t>ラン</t>
    </rPh>
    <rPh sb="8" eb="10">
      <t>ジョウキン</t>
    </rPh>
    <rPh sb="10" eb="12">
      <t>カンザン</t>
    </rPh>
    <rPh sb="12" eb="13">
      <t>ゴ</t>
    </rPh>
    <rPh sb="14" eb="16">
      <t>スウジ</t>
    </rPh>
    <rPh sb="17" eb="20">
      <t>ショウスウテン</t>
    </rPh>
    <rPh sb="20" eb="21">
      <t>ダイ</t>
    </rPh>
    <rPh sb="22" eb="23">
      <t>イ</t>
    </rPh>
    <rPh sb="25" eb="27">
      <t>ニュウリョク</t>
    </rPh>
    <rPh sb="34" eb="35">
      <t>ダイ</t>
    </rPh>
    <rPh sb="36" eb="38">
      <t>イカ</t>
    </rPh>
    <rPh sb="39" eb="40">
      <t>キ</t>
    </rPh>
    <rPh sb="41" eb="42">
      <t>ス</t>
    </rPh>
    <phoneticPr fontId="1"/>
  </si>
  <si>
    <t>「基準年月日」欄は、原則として「2020/3/31」とします。</t>
    <rPh sb="1" eb="3">
      <t>キジュン</t>
    </rPh>
    <rPh sb="3" eb="6">
      <t>ネンガッピ</t>
    </rPh>
    <rPh sb="7" eb="8">
      <t>ラン</t>
    </rPh>
    <rPh sb="10" eb="12">
      <t>ゲンソク</t>
    </rPh>
    <phoneticPr fontId="1"/>
  </si>
  <si>
    <t>「就業年月日」等は、2021/4/1 やR3/4/1　など半角で入力してください。</t>
    <rPh sb="1" eb="3">
      <t>シュウギョウ</t>
    </rPh>
    <rPh sb="3" eb="6">
      <t>ネンガッピ</t>
    </rPh>
    <rPh sb="7" eb="8">
      <t>トウ</t>
    </rPh>
    <rPh sb="29" eb="31">
      <t>ハンカク</t>
    </rPh>
    <rPh sb="32" eb="34">
      <t>ニュウリョク</t>
    </rPh>
    <phoneticPr fontId="1"/>
  </si>
  <si>
    <t>【訪問入浴介護/訪問看護/訪問リハビリテーション/通所介護/通所リハビリテーション/特定施設入居者生活介護/短期入所生活（療養）介護/介護老人福祉施設/介護老人保健施設/介護医療院/介護療養型医療施設】　７年以上の勤続年数のある者が３０％以上配置（訪問リハは１人以上）</t>
    <rPh sb="1" eb="3">
      <t>ホウモン</t>
    </rPh>
    <rPh sb="3" eb="5">
      <t>ニュウヨク</t>
    </rPh>
    <rPh sb="5" eb="7">
      <t>カイゴ</t>
    </rPh>
    <rPh sb="8" eb="10">
      <t>ホウモン</t>
    </rPh>
    <rPh sb="10" eb="12">
      <t>カンゴ</t>
    </rPh>
    <rPh sb="13" eb="15">
      <t>ホウモン</t>
    </rPh>
    <rPh sb="25" eb="27">
      <t>ツウショ</t>
    </rPh>
    <rPh sb="27" eb="29">
      <t>カイゴ</t>
    </rPh>
    <rPh sb="30" eb="32">
      <t>ツウショ</t>
    </rPh>
    <rPh sb="42" eb="44">
      <t>トクテイ</t>
    </rPh>
    <rPh sb="44" eb="46">
      <t>シセツ</t>
    </rPh>
    <rPh sb="46" eb="49">
      <t>ニュウキョシャ</t>
    </rPh>
    <rPh sb="49" eb="51">
      <t>セイカツ</t>
    </rPh>
    <rPh sb="51" eb="53">
      <t>カイゴ</t>
    </rPh>
    <rPh sb="54" eb="56">
      <t>タンキ</t>
    </rPh>
    <rPh sb="56" eb="58">
      <t>ニュウショ</t>
    </rPh>
    <rPh sb="58" eb="60">
      <t>セイカツ</t>
    </rPh>
    <rPh sb="61" eb="63">
      <t>リョウヨウ</t>
    </rPh>
    <rPh sb="64" eb="66">
      <t>カイゴ</t>
    </rPh>
    <rPh sb="67" eb="69">
      <t>カイゴ</t>
    </rPh>
    <rPh sb="69" eb="71">
      <t>ロウジン</t>
    </rPh>
    <rPh sb="71" eb="73">
      <t>フクシ</t>
    </rPh>
    <rPh sb="73" eb="75">
      <t>シセツ</t>
    </rPh>
    <rPh sb="76" eb="78">
      <t>カイゴ</t>
    </rPh>
    <rPh sb="78" eb="80">
      <t>ロウジン</t>
    </rPh>
    <rPh sb="80" eb="82">
      <t>ホケン</t>
    </rPh>
    <rPh sb="82" eb="84">
      <t>シセツ</t>
    </rPh>
    <rPh sb="85" eb="87">
      <t>カイゴ</t>
    </rPh>
    <rPh sb="87" eb="89">
      <t>イリョウ</t>
    </rPh>
    <rPh sb="89" eb="90">
      <t>イン</t>
    </rPh>
    <rPh sb="91" eb="93">
      <t>カイゴ</t>
    </rPh>
    <rPh sb="93" eb="96">
      <t>リョウヨウガタ</t>
    </rPh>
    <rPh sb="96" eb="98">
      <t>イリョウ</t>
    </rPh>
    <rPh sb="98" eb="100">
      <t>シセツ</t>
    </rPh>
    <rPh sb="121" eb="123">
      <t>ハイチ</t>
    </rPh>
    <rPh sb="124" eb="126">
      <t>ホウモン</t>
    </rPh>
    <rPh sb="130" eb="131">
      <t>ニン</t>
    </rPh>
    <rPh sb="131" eb="133">
      <t>イジョウ</t>
    </rPh>
    <phoneticPr fontId="1"/>
  </si>
  <si>
    <t>【訪問看護/訪問リハ】　３年以上の勤続年数のある者が３０％以上配置（訪問リハは１人以上）</t>
    <rPh sb="1" eb="3">
      <t>ホウモン</t>
    </rPh>
    <rPh sb="3" eb="5">
      <t>カンゴ</t>
    </rPh>
    <rPh sb="6" eb="8">
      <t>ホウモン</t>
    </rPh>
    <rPh sb="34" eb="36">
      <t>ホウモン</t>
    </rPh>
    <rPh sb="40" eb="41">
      <t>ニン</t>
    </rPh>
    <rPh sb="41" eb="43">
      <t>イジョウ</t>
    </rPh>
    <phoneticPr fontId="1"/>
  </si>
  <si>
    <t>　　　３　各加算の算定要件</t>
    <rPh sb="5" eb="6">
      <t>カク</t>
    </rPh>
    <rPh sb="6" eb="8">
      <t>カサン</t>
    </rPh>
    <rPh sb="9" eb="11">
      <t>サンテイ</t>
    </rPh>
    <rPh sb="11" eb="13">
      <t>ヨウケン</t>
    </rPh>
    <phoneticPr fontId="1"/>
  </si>
  <si>
    <t xml:space="preserve"> 例）　2021/7～2021/9の割合で計算する場合 → 基準年月日：2021/6/30</t>
    <rPh sb="1" eb="2">
      <t>レイ</t>
    </rPh>
    <rPh sb="18" eb="20">
      <t>ワリアイ</t>
    </rPh>
    <rPh sb="21" eb="23">
      <t>ケイサン</t>
    </rPh>
    <rPh sb="25" eb="27">
      <t>バアイ</t>
    </rPh>
    <rPh sb="30" eb="32">
      <t>キジュン</t>
    </rPh>
    <rPh sb="32" eb="35">
      <t>ネンガッピ</t>
    </rPh>
    <phoneticPr fontId="1"/>
  </si>
  <si>
    <t>(参考様式２－１）</t>
    <rPh sb="1" eb="3">
      <t>サンコウ</t>
    </rPh>
    <rPh sb="3" eb="5">
      <t>ヨウシキ</t>
    </rPh>
    <phoneticPr fontId="1"/>
  </si>
  <si>
    <t>(参考様式２－２）</t>
    <rPh sb="1" eb="3">
      <t>サンコウ</t>
    </rPh>
    <rPh sb="3" eb="5">
      <t>ヨウシキ</t>
    </rPh>
    <phoneticPr fontId="1"/>
  </si>
  <si>
    <r>
      <t>「基準年月日」欄は、原則として「2020/3/31」とします。</t>
    </r>
    <r>
      <rPr>
        <sz val="10"/>
        <color rgb="FFFF0000"/>
        <rFont val="ＭＳ Ｐゴシック"/>
        <family val="3"/>
        <charset val="128"/>
      </rPr>
      <t>（※）</t>
    </r>
    <rPh sb="1" eb="3">
      <t>キジュン</t>
    </rPh>
    <rPh sb="3" eb="6">
      <t>ネンガッピ</t>
    </rPh>
    <rPh sb="7" eb="8">
      <t>ラン</t>
    </rPh>
    <rPh sb="10" eb="12">
      <t>ゲンソク</t>
    </rPh>
    <phoneticPr fontId="1"/>
  </si>
  <si>
    <t>勤続年数については、各月の前月末日時点における勤続年数をいうため、所定の割合をぎりぎり超えない</t>
    <rPh sb="0" eb="2">
      <t>キンゾク</t>
    </rPh>
    <rPh sb="2" eb="4">
      <t>ネンスウ</t>
    </rPh>
    <rPh sb="10" eb="12">
      <t>カクツキ</t>
    </rPh>
    <rPh sb="13" eb="15">
      <t>ゼンゲツ</t>
    </rPh>
    <rPh sb="15" eb="17">
      <t>マツジツ</t>
    </rPh>
    <rPh sb="17" eb="19">
      <t>ジテン</t>
    </rPh>
    <rPh sb="23" eb="25">
      <t>キンゾク</t>
    </rPh>
    <rPh sb="25" eb="27">
      <t>ネンスウ</t>
    </rPh>
    <rPh sb="33" eb="35">
      <t>ショテイ</t>
    </rPh>
    <rPh sb="36" eb="38">
      <t>ワリアイ</t>
    </rPh>
    <rPh sb="43" eb="44">
      <t>コ</t>
    </rPh>
    <phoneticPr fontId="1"/>
  </si>
  <si>
    <t>ような場合には、市へご相談ください。</t>
    <rPh sb="3" eb="5">
      <t>バアイ</t>
    </rPh>
    <rPh sb="8" eb="9">
      <t>シ</t>
    </rPh>
    <rPh sb="11" eb="13">
      <t>ソウダン</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</si>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</sst>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0.00_ "/>
    <numFmt numFmtId="178" formatCode="0.00_);[Red]\(0.00\)"/>
    <numFmt numFmtId="179" formatCode="0.0_);[Red]\(0.0\)"/>
    <numFmt numFmtId="180" formatCode="[$-411]ggge&quot;年&quot;m&quot;月&quot;d&quot;日&quot;;@"/>
    <numFmt numFmtId="181" formatCode="yyyy/m"/>
    <numFmt numFmtId="182" formatCode="yyyy/m/d;@"/>
  </numFmts>
  <fonts count="14" x14ac:knownFonts="1">
    <font>
      <sz val="11"/>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4"/>
      <color indexed="8"/>
      <name val="ＭＳ Ｐゴシック"/>
      <family val="3"/>
      <charset val="128"/>
    </font>
    <font>
      <sz val="10"/>
      <color indexed="8"/>
      <name val="ＭＳ Ｐゴシック"/>
      <family val="3"/>
      <charset val="128"/>
    </font>
    <font>
      <b/>
      <sz val="10"/>
      <color indexed="8"/>
      <name val="ＭＳ Ｐゴシック"/>
      <family val="3"/>
      <charset val="128"/>
    </font>
    <font>
      <sz val="10"/>
      <name val="ＭＳ Ｐゴシック"/>
      <family val="3"/>
      <charset val="128"/>
    </font>
    <font>
      <b/>
      <u/>
      <sz val="10"/>
      <color indexed="8"/>
      <name val="ＭＳ Ｐゴシック"/>
      <family val="3"/>
      <charset val="128"/>
    </font>
    <font>
      <b/>
      <u/>
      <sz val="12"/>
      <color indexed="8"/>
      <name val="ＭＳ Ｐゴシック"/>
      <family val="3"/>
      <charset val="128"/>
    </font>
    <font>
      <b/>
      <u/>
      <sz val="14"/>
      <color indexed="8"/>
      <name val="ＭＳ Ｐゴシック"/>
      <family val="3"/>
      <charset val="128"/>
    </font>
    <font>
      <u/>
      <sz val="9"/>
      <color indexed="8"/>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1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right style="medium">
        <color indexed="64"/>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medium">
        <color indexed="64"/>
      </bottom>
      <diagonal/>
    </border>
    <border diagonalDown="1">
      <left/>
      <right style="medium">
        <color indexed="64"/>
      </right>
      <top/>
      <bottom/>
      <diagonal style="thin">
        <color indexed="64"/>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hair">
        <color indexed="64"/>
      </left>
      <right style="double">
        <color indexed="64"/>
      </right>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hair">
        <color indexed="64"/>
      </top>
      <bottom style="medium">
        <color indexed="64"/>
      </bottom>
      <diagonal/>
    </border>
    <border>
      <left/>
      <right style="thin">
        <color indexed="64"/>
      </right>
      <top/>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right style="thin">
        <color indexed="64"/>
      </right>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double">
        <color indexed="64"/>
      </bottom>
      <diagonal/>
    </border>
    <border>
      <left style="hair">
        <color indexed="64"/>
      </left>
      <right style="thin">
        <color indexed="64"/>
      </right>
      <top style="medium">
        <color indexed="64"/>
      </top>
      <bottom/>
      <diagonal/>
    </border>
    <border>
      <left style="double">
        <color indexed="64"/>
      </left>
      <right style="medium">
        <color indexed="64"/>
      </right>
      <top style="thin">
        <color indexed="64"/>
      </top>
      <bottom style="double">
        <color indexed="64"/>
      </bottom>
      <diagonal/>
    </border>
    <border>
      <left style="hair">
        <color indexed="64"/>
      </left>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double">
        <color indexed="64"/>
      </left>
      <right style="medium">
        <color indexed="64"/>
      </right>
      <top style="hair">
        <color indexed="64"/>
      </top>
      <bottom/>
      <diagonal/>
    </border>
    <border>
      <left style="hair">
        <color indexed="64"/>
      </left>
      <right style="thin">
        <color indexed="64"/>
      </right>
      <top/>
      <bottom style="double">
        <color indexed="64"/>
      </bottom>
      <diagonal/>
    </border>
    <border>
      <left/>
      <right/>
      <top style="medium">
        <color indexed="64"/>
      </top>
      <bottom style="thin">
        <color indexed="64"/>
      </bottom>
      <diagonal/>
    </border>
    <border>
      <left style="hair">
        <color indexed="64"/>
      </left>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medium">
        <color indexed="64"/>
      </right>
      <top/>
      <bottom style="double">
        <color indexed="64"/>
      </bottom>
      <diagonal/>
    </border>
  </borders>
  <cellStyleXfs count="1">
    <xf numFmtId="0" fontId="0" fillId="0" borderId="0"/>
  </cellStyleXfs>
  <cellXfs count="24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176" fontId="2" fillId="0" borderId="0" xfId="0" applyNumberFormat="1" applyFont="1" applyAlignment="1">
      <alignment vertical="center"/>
    </xf>
    <xf numFmtId="0" fontId="6" fillId="2" borderId="1" xfId="0" applyFont="1" applyFill="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6" fillId="2" borderId="2" xfId="0" applyFont="1" applyFill="1" applyBorder="1" applyAlignment="1">
      <alignment vertical="center"/>
    </xf>
    <xf numFmtId="0" fontId="6" fillId="3" borderId="0" xfId="0" applyFont="1" applyFill="1" applyBorder="1" applyAlignment="1">
      <alignment horizontal="left" vertical="center"/>
    </xf>
    <xf numFmtId="0" fontId="6" fillId="0" borderId="3" xfId="0" applyFont="1" applyBorder="1" applyAlignment="1">
      <alignment horizontal="center" vertical="center"/>
    </xf>
    <xf numFmtId="177" fontId="8" fillId="0" borderId="4" xfId="0" applyNumberFormat="1" applyFont="1" applyBorder="1" applyAlignment="1">
      <alignment vertical="center"/>
    </xf>
    <xf numFmtId="0" fontId="6" fillId="0" borderId="5" xfId="0" applyFont="1" applyBorder="1" applyAlignment="1">
      <alignment vertical="center" wrapText="1" shrinkToFit="1"/>
    </xf>
    <xf numFmtId="178" fontId="6" fillId="0" borderId="8" xfId="0" applyNumberFormat="1" applyFont="1" applyBorder="1" applyAlignment="1">
      <alignment horizontal="center" vertical="center"/>
    </xf>
    <xf numFmtId="177" fontId="8" fillId="0" borderId="7" xfId="0" applyNumberFormat="1"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shrinkToFit="1"/>
    </xf>
    <xf numFmtId="176" fontId="6" fillId="0" borderId="0" xfId="0" applyNumberFormat="1" applyFont="1" applyBorder="1" applyAlignment="1">
      <alignment horizontal="center" vertical="center"/>
    </xf>
    <xf numFmtId="0" fontId="9" fillId="0" borderId="0" xfId="0" applyFont="1" applyBorder="1" applyAlignment="1">
      <alignment vertical="center"/>
    </xf>
    <xf numFmtId="0" fontId="6" fillId="0" borderId="11" xfId="0" applyFont="1" applyBorder="1" applyAlignment="1">
      <alignment horizontal="center" vertical="center"/>
    </xf>
    <xf numFmtId="0" fontId="6" fillId="2" borderId="0" xfId="0" applyFont="1" applyFill="1" applyBorder="1" applyAlignment="1">
      <alignment vertical="center"/>
    </xf>
    <xf numFmtId="0" fontId="6" fillId="0" borderId="0" xfId="0" applyFont="1" applyFill="1" applyBorder="1" applyAlignment="1">
      <alignment vertical="center"/>
    </xf>
    <xf numFmtId="57" fontId="6" fillId="3" borderId="0" xfId="0" applyNumberFormat="1" applyFont="1" applyFill="1" applyBorder="1" applyAlignment="1">
      <alignment horizontal="center" vertical="center"/>
    </xf>
    <xf numFmtId="178" fontId="6" fillId="0" borderId="49" xfId="0" applyNumberFormat="1" applyFont="1" applyBorder="1" applyAlignment="1">
      <alignment horizontal="center" vertical="center"/>
    </xf>
    <xf numFmtId="178" fontId="6" fillId="0" borderId="6" xfId="0" applyNumberFormat="1" applyFont="1" applyBorder="1" applyAlignment="1">
      <alignment horizontal="center" vertical="center"/>
    </xf>
    <xf numFmtId="0" fontId="6" fillId="0" borderId="54" xfId="0" applyFont="1" applyBorder="1" applyAlignment="1">
      <alignment vertical="center"/>
    </xf>
    <xf numFmtId="0" fontId="7" fillId="0" borderId="54" xfId="0" applyFont="1" applyBorder="1" applyAlignment="1">
      <alignment vertical="center"/>
    </xf>
    <xf numFmtId="0" fontId="6" fillId="0" borderId="58" xfId="0" applyFont="1" applyBorder="1" applyAlignment="1">
      <alignment vertical="center" wrapText="1" shrinkToFit="1"/>
    </xf>
    <xf numFmtId="0" fontId="6" fillId="0" borderId="59" xfId="0" applyFont="1" applyBorder="1" applyAlignment="1">
      <alignment vertical="center" wrapText="1"/>
    </xf>
    <xf numFmtId="178" fontId="6" fillId="0" borderId="82" xfId="0" applyNumberFormat="1" applyFont="1" applyBorder="1" applyAlignment="1">
      <alignment horizontal="center" vertical="center"/>
    </xf>
    <xf numFmtId="0" fontId="6" fillId="0" borderId="2" xfId="0" applyFont="1" applyFill="1" applyBorder="1" applyAlignment="1">
      <alignment vertical="center"/>
    </xf>
    <xf numFmtId="178" fontId="6" fillId="0" borderId="40" xfId="0" applyNumberFormat="1" applyFont="1" applyBorder="1" applyAlignment="1">
      <alignment horizontal="center" vertical="center"/>
    </xf>
    <xf numFmtId="0" fontId="6" fillId="0" borderId="6" xfId="0" applyFont="1" applyBorder="1" applyAlignment="1">
      <alignment vertical="center" wrapText="1" shrinkToFit="1"/>
    </xf>
    <xf numFmtId="0" fontId="6" fillId="0" borderId="7" xfId="0" applyFont="1" applyBorder="1" applyAlignment="1">
      <alignment vertical="center" wrapText="1" shrinkToFit="1"/>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3" borderId="0" xfId="0" applyFont="1" applyFill="1" applyBorder="1" applyAlignment="1">
      <alignment horizontal="center" vertical="center"/>
    </xf>
    <xf numFmtId="178" fontId="6" fillId="0" borderId="47" xfId="0" applyNumberFormat="1" applyFont="1" applyBorder="1" applyAlignment="1">
      <alignment horizontal="center" vertical="center"/>
    </xf>
    <xf numFmtId="0" fontId="2" fillId="0" borderId="0" xfId="0" applyFont="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2" borderId="2" xfId="0" applyFont="1" applyFill="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lignment vertical="center"/>
    </xf>
    <xf numFmtId="0" fontId="11" fillId="0" borderId="0" xfId="0" applyFont="1" applyBorder="1" applyAlignment="1">
      <alignment vertical="center"/>
    </xf>
    <xf numFmtId="182" fontId="6" fillId="0" borderId="13" xfId="0" applyNumberFormat="1" applyFont="1" applyFill="1" applyBorder="1" applyAlignment="1" applyProtection="1">
      <alignment horizontal="center" vertical="center"/>
    </xf>
    <xf numFmtId="182" fontId="6" fillId="0" borderId="76" xfId="0" applyNumberFormat="1" applyFont="1" applyFill="1" applyBorder="1" applyAlignment="1" applyProtection="1">
      <alignment horizontal="center" vertical="center"/>
    </xf>
    <xf numFmtId="182" fontId="6" fillId="2" borderId="12" xfId="0" applyNumberFormat="1" applyFont="1" applyFill="1" applyBorder="1" applyAlignment="1" applyProtection="1">
      <alignment horizontal="center" vertical="center"/>
      <protection locked="0"/>
    </xf>
    <xf numFmtId="182" fontId="6" fillId="2" borderId="11" xfId="0" applyNumberFormat="1" applyFont="1" applyFill="1" applyBorder="1" applyAlignment="1" applyProtection="1">
      <alignment horizontal="center" vertical="center"/>
      <protection locked="0"/>
    </xf>
    <xf numFmtId="0" fontId="6" fillId="0" borderId="102" xfId="0" applyFont="1" applyBorder="1" applyAlignment="1">
      <alignment vertical="center" wrapText="1"/>
    </xf>
    <xf numFmtId="178" fontId="6" fillId="0" borderId="100" xfId="0" applyNumberFormat="1" applyFont="1" applyBorder="1" applyAlignment="1">
      <alignment horizontal="center" vertical="center"/>
    </xf>
    <xf numFmtId="0" fontId="6" fillId="0" borderId="2" xfId="0" applyFont="1" applyFill="1" applyBorder="1" applyAlignment="1">
      <alignment horizontal="left" vertical="center"/>
    </xf>
    <xf numFmtId="0" fontId="6" fillId="0" borderId="1" xfId="0" applyFont="1" applyFill="1" applyBorder="1" applyAlignment="1">
      <alignment horizontal="left" vertical="center"/>
    </xf>
    <xf numFmtId="0" fontId="6" fillId="3" borderId="0" xfId="0" applyFont="1" applyFill="1" applyBorder="1" applyAlignment="1">
      <alignment horizontal="center" vertical="center"/>
    </xf>
    <xf numFmtId="178" fontId="6" fillId="0" borderId="40" xfId="0" applyNumberFormat="1" applyFont="1" applyBorder="1" applyAlignment="1">
      <alignment horizontal="center" vertical="center"/>
    </xf>
    <xf numFmtId="0" fontId="6" fillId="0" borderId="6" xfId="0" applyFont="1" applyBorder="1" applyAlignment="1">
      <alignment vertical="center" wrapText="1" shrinkToFit="1"/>
    </xf>
    <xf numFmtId="0" fontId="6" fillId="0" borderId="7" xfId="0" applyFont="1" applyBorder="1" applyAlignment="1">
      <alignment vertical="center" wrapText="1" shrinkToFit="1"/>
    </xf>
    <xf numFmtId="176" fontId="6" fillId="0" borderId="16" xfId="0" applyNumberFormat="1" applyFont="1" applyBorder="1" applyAlignment="1">
      <alignment horizontal="center" vertical="center"/>
    </xf>
    <xf numFmtId="0" fontId="6" fillId="0" borderId="82" xfId="0" applyFont="1" applyBorder="1" applyAlignment="1">
      <alignment vertical="center" wrapText="1" shrinkToFit="1"/>
    </xf>
    <xf numFmtId="0" fontId="6" fillId="0" borderId="104" xfId="0" applyFont="1" applyBorder="1" applyAlignment="1">
      <alignment vertical="center" wrapText="1"/>
    </xf>
    <xf numFmtId="0" fontId="6" fillId="0" borderId="78" xfId="0" applyFont="1" applyBorder="1" applyAlignment="1">
      <alignment vertical="center" wrapText="1"/>
    </xf>
    <xf numFmtId="0" fontId="6" fillId="0" borderId="110" xfId="0" applyFont="1" applyBorder="1" applyAlignment="1">
      <alignment vertical="center" wrapText="1" shrinkToFit="1"/>
    </xf>
    <xf numFmtId="178" fontId="6" fillId="0" borderId="111" xfId="0" applyNumberFormat="1" applyFont="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horizontal="center" vertical="center"/>
    </xf>
    <xf numFmtId="0" fontId="4" fillId="0" borderId="0" xfId="0" applyFont="1" applyAlignment="1" applyProtection="1">
      <alignment horizontal="center" vertical="center"/>
    </xf>
    <xf numFmtId="0" fontId="12" fillId="0" borderId="0" xfId="0" applyFont="1" applyAlignment="1">
      <alignment vertical="center"/>
    </xf>
    <xf numFmtId="0" fontId="6" fillId="0" borderId="0" xfId="0" applyFont="1" applyFill="1" applyAlignment="1" applyProtection="1">
      <alignment vertical="center"/>
    </xf>
    <xf numFmtId="0" fontId="2" fillId="0" borderId="0" xfId="0" applyFont="1" applyFill="1" applyAlignment="1">
      <alignment vertical="center"/>
    </xf>
    <xf numFmtId="182" fontId="6" fillId="0" borderId="14" xfId="0" applyNumberFormat="1" applyFont="1" applyFill="1" applyBorder="1" applyAlignment="1" applyProtection="1">
      <alignment horizontal="center" vertical="center"/>
    </xf>
    <xf numFmtId="178" fontId="6" fillId="0" borderId="100" xfId="0" applyNumberFormat="1" applyFont="1" applyFill="1" applyBorder="1" applyAlignment="1">
      <alignment horizontal="center" vertical="center"/>
    </xf>
    <xf numFmtId="178" fontId="6" fillId="0" borderId="104" xfId="0" applyNumberFormat="1" applyFont="1" applyFill="1" applyBorder="1" applyAlignment="1">
      <alignment horizontal="center" vertical="center"/>
    </xf>
    <xf numFmtId="178" fontId="6" fillId="0" borderId="105" xfId="0" applyNumberFormat="1" applyFont="1" applyFill="1" applyBorder="1" applyAlignment="1">
      <alignment horizontal="center" vertical="center"/>
    </xf>
    <xf numFmtId="177" fontId="6" fillId="0" borderId="101" xfId="0" applyNumberFormat="1" applyFont="1" applyFill="1" applyBorder="1" applyAlignment="1">
      <alignment vertical="center"/>
    </xf>
    <xf numFmtId="178" fontId="6" fillId="0" borderId="49" xfId="0" applyNumberFormat="1" applyFont="1" applyFill="1" applyBorder="1" applyAlignment="1">
      <alignment horizontal="center" vertical="center"/>
    </xf>
    <xf numFmtId="178" fontId="6" fillId="0" borderId="78" xfId="0" applyNumberFormat="1" applyFont="1" applyFill="1" applyBorder="1" applyAlignment="1">
      <alignment horizontal="center" vertical="center"/>
    </xf>
    <xf numFmtId="178" fontId="6" fillId="0" borderId="9" xfId="0" applyNumberFormat="1" applyFont="1" applyFill="1" applyBorder="1" applyAlignment="1">
      <alignment horizontal="center" vertical="center"/>
    </xf>
    <xf numFmtId="177" fontId="6" fillId="0" borderId="10" xfId="0" applyNumberFormat="1" applyFont="1" applyFill="1" applyBorder="1" applyAlignment="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4" fillId="0" borderId="0" xfId="0" applyFont="1" applyFill="1" applyAlignment="1">
      <alignment vertical="center"/>
    </xf>
    <xf numFmtId="0" fontId="6" fillId="0" borderId="2" xfId="0" applyFont="1" applyFill="1" applyBorder="1" applyAlignment="1" applyProtection="1">
      <alignment vertical="center"/>
    </xf>
    <xf numFmtId="0" fontId="6" fillId="0" borderId="0" xfId="0" applyFont="1" applyFill="1" applyBorder="1" applyAlignment="1" applyProtection="1">
      <alignment vertical="center"/>
    </xf>
    <xf numFmtId="176" fontId="6" fillId="0" borderId="16" xfId="0" applyNumberFormat="1" applyFont="1" applyFill="1" applyBorder="1" applyAlignment="1">
      <alignment horizontal="center" vertical="center"/>
    </xf>
    <xf numFmtId="0" fontId="7" fillId="0" borderId="0" xfId="0" applyFont="1" applyFill="1" applyAlignment="1" applyProtection="1">
      <alignment vertical="center"/>
    </xf>
    <xf numFmtId="0" fontId="6" fillId="5" borderId="2" xfId="0" applyFont="1" applyFill="1" applyBorder="1" applyAlignment="1" applyProtection="1">
      <alignment horizontal="center" vertical="center"/>
      <protection locked="0"/>
    </xf>
    <xf numFmtId="178" fontId="6" fillId="0" borderId="3" xfId="0" applyNumberFormat="1" applyFont="1" applyFill="1" applyBorder="1" applyAlignment="1">
      <alignment horizontal="center" vertical="center"/>
    </xf>
    <xf numFmtId="178" fontId="6" fillId="0" borderId="45" xfId="0" applyNumberFormat="1" applyFont="1" applyFill="1" applyBorder="1" applyAlignment="1">
      <alignment horizontal="center" vertical="center"/>
    </xf>
    <xf numFmtId="176" fontId="6" fillId="0" borderId="19" xfId="0" applyNumberFormat="1" applyFont="1" applyBorder="1" applyAlignment="1">
      <alignment horizontal="center" vertical="center"/>
    </xf>
    <xf numFmtId="176" fontId="6" fillId="0" borderId="16" xfId="0" applyNumberFormat="1" applyFont="1" applyBorder="1" applyAlignment="1">
      <alignment horizontal="center" vertical="center"/>
    </xf>
    <xf numFmtId="176" fontId="6" fillId="0" borderId="15" xfId="0" applyNumberFormat="1" applyFont="1" applyBorder="1" applyAlignment="1">
      <alignment horizontal="center" vertical="center"/>
    </xf>
    <xf numFmtId="10" fontId="6" fillId="0" borderId="19" xfId="0" applyNumberFormat="1" applyFont="1" applyBorder="1" applyAlignment="1">
      <alignment horizontal="center" vertical="center"/>
    </xf>
    <xf numFmtId="10" fontId="6" fillId="0" borderId="15" xfId="0" applyNumberFormat="1" applyFont="1" applyBorder="1" applyAlignment="1">
      <alignment horizontal="center" vertical="center"/>
    </xf>
    <xf numFmtId="176" fontId="6" fillId="0" borderId="19" xfId="0" applyNumberFormat="1" applyFont="1" applyFill="1" applyBorder="1" applyAlignment="1">
      <alignment horizontal="center" vertical="center"/>
    </xf>
    <xf numFmtId="176" fontId="6" fillId="0" borderId="16" xfId="0" applyNumberFormat="1" applyFont="1" applyFill="1" applyBorder="1" applyAlignment="1">
      <alignment horizontal="center" vertical="center"/>
    </xf>
    <xf numFmtId="176" fontId="6" fillId="0" borderId="15" xfId="0" applyNumberFormat="1" applyFont="1" applyFill="1" applyBorder="1" applyAlignment="1">
      <alignment horizontal="center" vertical="center"/>
    </xf>
    <xf numFmtId="10" fontId="6" fillId="0" borderId="19"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78" fontId="6" fillId="0" borderId="14" xfId="0" applyNumberFormat="1" applyFont="1" applyFill="1" applyBorder="1" applyAlignment="1">
      <alignment horizontal="center" vertical="center"/>
    </xf>
    <xf numFmtId="178" fontId="6" fillId="0" borderId="103" xfId="0" applyNumberFormat="1" applyFont="1" applyFill="1" applyBorder="1" applyAlignment="1">
      <alignment horizontal="center" vertical="center"/>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10" xfId="0" applyFont="1" applyBorder="1" applyAlignment="1">
      <alignment vertical="center" wrapText="1"/>
    </xf>
    <xf numFmtId="178" fontId="6" fillId="0" borderId="41" xfId="0" applyNumberFormat="1" applyFont="1" applyBorder="1" applyAlignment="1">
      <alignment horizontal="center" vertical="center"/>
    </xf>
    <xf numFmtId="178" fontId="6" fillId="0" borderId="40" xfId="0" applyNumberFormat="1" applyFont="1" applyBorder="1" applyAlignment="1">
      <alignment horizontal="center" vertical="center"/>
    </xf>
    <xf numFmtId="0" fontId="6" fillId="0" borderId="99" xfId="0" applyFont="1" applyBorder="1" applyAlignment="1">
      <alignment vertical="center" wrapText="1"/>
    </xf>
    <xf numFmtId="0" fontId="6" fillId="0" borderId="100" xfId="0" applyFont="1" applyBorder="1" applyAlignment="1">
      <alignment vertical="center" wrapText="1"/>
    </xf>
    <xf numFmtId="0" fontId="6" fillId="0" borderId="101" xfId="0" applyFont="1" applyBorder="1" applyAlignment="1">
      <alignment vertical="center" wrapText="1"/>
    </xf>
    <xf numFmtId="178" fontId="6" fillId="0" borderId="41" xfId="0" applyNumberFormat="1" applyFont="1" applyFill="1" applyBorder="1" applyAlignment="1">
      <alignment horizontal="center" vertical="center"/>
    </xf>
    <xf numFmtId="178" fontId="6" fillId="0" borderId="40" xfId="0" applyNumberFormat="1" applyFont="1" applyFill="1" applyBorder="1" applyAlignment="1">
      <alignment horizontal="center" vertical="center"/>
    </xf>
    <xf numFmtId="178" fontId="6" fillId="0" borderId="56" xfId="0" applyNumberFormat="1" applyFont="1" applyBorder="1" applyAlignment="1">
      <alignment horizontal="center" vertical="center"/>
    </xf>
    <xf numFmtId="178" fontId="6" fillId="0" borderId="57" xfId="0" applyNumberFormat="1" applyFont="1" applyBorder="1" applyAlignment="1">
      <alignment horizontal="center" vertical="center"/>
    </xf>
    <xf numFmtId="178" fontId="6" fillId="0" borderId="70" xfId="0" applyNumberFormat="1" applyFont="1" applyBorder="1" applyAlignment="1">
      <alignment horizontal="center" vertical="center"/>
    </xf>
    <xf numFmtId="0" fontId="6" fillId="0" borderId="42" xfId="0" applyFont="1" applyBorder="1" applyAlignment="1">
      <alignment vertical="center" wrapText="1" shrinkToFit="1"/>
    </xf>
    <xf numFmtId="0" fontId="6" fillId="0" borderId="6" xfId="0" applyFont="1" applyBorder="1" applyAlignment="1">
      <alignment vertical="center" wrapText="1" shrinkToFit="1"/>
    </xf>
    <xf numFmtId="0" fontId="6" fillId="0" borderId="7" xfId="0" applyFont="1" applyBorder="1" applyAlignment="1">
      <alignment vertical="center" wrapText="1" shrinkToFit="1"/>
    </xf>
    <xf numFmtId="178" fontId="6" fillId="0" borderId="43" xfId="0" applyNumberFormat="1" applyFont="1" applyFill="1" applyBorder="1" applyAlignment="1">
      <alignment horizontal="center" vertical="center"/>
    </xf>
    <xf numFmtId="178" fontId="6" fillId="0" borderId="44" xfId="0" applyNumberFormat="1" applyFont="1" applyFill="1" applyBorder="1" applyAlignment="1">
      <alignment horizontal="center" vertical="center"/>
    </xf>
    <xf numFmtId="176" fontId="6" fillId="0" borderId="60" xfId="0" applyNumberFormat="1" applyFont="1" applyFill="1" applyBorder="1" applyAlignment="1">
      <alignment horizontal="center" vertical="center"/>
    </xf>
    <xf numFmtId="176" fontId="6" fillId="0" borderId="74" xfId="0" applyNumberFormat="1" applyFont="1" applyFill="1" applyBorder="1" applyAlignment="1">
      <alignment horizontal="center" vertical="center"/>
    </xf>
    <xf numFmtId="14" fontId="6" fillId="4" borderId="55" xfId="0" applyNumberFormat="1" applyFont="1" applyFill="1" applyBorder="1" applyAlignment="1">
      <alignment horizontal="center" vertical="center"/>
    </xf>
    <xf numFmtId="14" fontId="6" fillId="4" borderId="72" xfId="0" applyNumberFormat="1" applyFont="1" applyFill="1" applyBorder="1" applyAlignment="1">
      <alignment horizontal="center" vertical="center"/>
    </xf>
    <xf numFmtId="0" fontId="6" fillId="4" borderId="55" xfId="0" applyNumberFormat="1" applyFont="1" applyFill="1" applyBorder="1" applyAlignment="1">
      <alignment horizontal="center" vertical="center"/>
    </xf>
    <xf numFmtId="0" fontId="6" fillId="4" borderId="72" xfId="0" applyNumberFormat="1" applyFont="1" applyFill="1" applyBorder="1" applyAlignment="1">
      <alignment horizontal="center" vertical="center"/>
    </xf>
    <xf numFmtId="178" fontId="6" fillId="2" borderId="50" xfId="0" applyNumberFormat="1" applyFont="1" applyFill="1" applyBorder="1" applyAlignment="1" applyProtection="1">
      <alignment horizontal="center" vertical="center"/>
      <protection locked="0"/>
    </xf>
    <xf numFmtId="178" fontId="6" fillId="2" borderId="73" xfId="0" applyNumberFormat="1" applyFont="1" applyFill="1" applyBorder="1" applyAlignment="1" applyProtection="1">
      <alignment horizontal="center" vertical="center"/>
      <protection locked="0"/>
    </xf>
    <xf numFmtId="176" fontId="6" fillId="0" borderId="68" xfId="0" applyNumberFormat="1" applyFont="1" applyFill="1" applyBorder="1" applyAlignment="1">
      <alignment horizontal="center" vertical="center"/>
    </xf>
    <xf numFmtId="176" fontId="6" fillId="0" borderId="75" xfId="0" applyNumberFormat="1" applyFont="1" applyFill="1" applyBorder="1" applyAlignment="1">
      <alignment horizontal="center" vertical="center"/>
    </xf>
    <xf numFmtId="176" fontId="6" fillId="0" borderId="83" xfId="0" applyNumberFormat="1" applyFont="1" applyBorder="1" applyAlignment="1">
      <alignment horizontal="center" vertical="center"/>
    </xf>
    <xf numFmtId="176" fontId="6" fillId="0" borderId="97" xfId="0" applyNumberFormat="1" applyFont="1" applyBorder="1" applyAlignment="1">
      <alignment horizontal="center" vertical="center"/>
    </xf>
    <xf numFmtId="178" fontId="6" fillId="2" borderId="80" xfId="0" applyNumberFormat="1" applyFont="1" applyFill="1" applyBorder="1" applyAlignment="1" applyProtection="1">
      <alignment horizontal="center" vertical="center"/>
      <protection locked="0"/>
    </xf>
    <xf numFmtId="178" fontId="6" fillId="2" borderId="81" xfId="0" applyNumberFormat="1" applyFont="1" applyFill="1" applyBorder="1" applyAlignment="1" applyProtection="1">
      <alignment horizontal="center" vertical="center"/>
      <protection locked="0"/>
    </xf>
    <xf numFmtId="14" fontId="6" fillId="4" borderId="60" xfId="0" applyNumberFormat="1" applyFont="1" applyFill="1" applyBorder="1" applyAlignment="1">
      <alignment horizontal="center" vertical="center"/>
    </xf>
    <xf numFmtId="14" fontId="6" fillId="4" borderId="74" xfId="0" applyNumberFormat="1" applyFont="1" applyFill="1" applyBorder="1" applyAlignment="1">
      <alignment horizontal="center" vertical="center"/>
    </xf>
    <xf numFmtId="0" fontId="6" fillId="4" borderId="24" xfId="0" applyNumberFormat="1" applyFont="1" applyFill="1" applyBorder="1" applyAlignment="1">
      <alignment horizontal="center" vertical="center"/>
    </xf>
    <xf numFmtId="0" fontId="6" fillId="4" borderId="77" xfId="0" applyNumberFormat="1" applyFont="1" applyFill="1" applyBorder="1" applyAlignment="1">
      <alignment horizontal="center" vertical="center"/>
    </xf>
    <xf numFmtId="176" fontId="6" fillId="0" borderId="20" xfId="0" applyNumberFormat="1" applyFont="1" applyFill="1" applyBorder="1" applyAlignment="1">
      <alignment horizontal="center" vertical="center"/>
    </xf>
    <xf numFmtId="176" fontId="6" fillId="0" borderId="106" xfId="0" applyNumberFormat="1" applyFont="1" applyFill="1" applyBorder="1" applyAlignment="1">
      <alignment horizontal="center" vertical="center"/>
    </xf>
    <xf numFmtId="176" fontId="6" fillId="0" borderId="17" xfId="0" applyNumberFormat="1" applyFont="1" applyFill="1" applyBorder="1" applyAlignment="1">
      <alignment horizontal="center" vertical="center"/>
    </xf>
    <xf numFmtId="176" fontId="6" fillId="0" borderId="21" xfId="0" applyNumberFormat="1" applyFont="1" applyFill="1" applyBorder="1" applyAlignment="1">
      <alignment horizontal="center" vertical="center"/>
    </xf>
    <xf numFmtId="0" fontId="6" fillId="4" borderId="25" xfId="0" applyNumberFormat="1" applyFont="1" applyFill="1" applyBorder="1" applyAlignment="1">
      <alignment horizontal="center" vertical="center"/>
    </xf>
    <xf numFmtId="0" fontId="6" fillId="2" borderId="22"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6" fillId="2" borderId="90" xfId="0" applyFont="1" applyFill="1" applyBorder="1" applyAlignment="1" applyProtection="1">
      <alignment horizontal="center" vertical="center"/>
      <protection locked="0"/>
    </xf>
    <xf numFmtId="0" fontId="6" fillId="2" borderId="71" xfId="0" applyFont="1" applyFill="1" applyBorder="1" applyAlignment="1" applyProtection="1">
      <alignment horizontal="center" vertical="center"/>
      <protection locked="0"/>
    </xf>
    <xf numFmtId="0" fontId="6" fillId="2" borderId="92" xfId="0" applyFont="1" applyFill="1" applyBorder="1" applyAlignment="1" applyProtection="1">
      <alignment horizontal="center" vertical="center"/>
      <protection locked="0"/>
    </xf>
    <xf numFmtId="0" fontId="6" fillId="2" borderId="95" xfId="0" applyFont="1" applyFill="1" applyBorder="1" applyAlignment="1" applyProtection="1">
      <alignment horizontal="center" vertical="center"/>
      <protection locked="0"/>
    </xf>
    <xf numFmtId="179" fontId="6" fillId="3" borderId="36" xfId="0" applyNumberFormat="1" applyFont="1" applyFill="1" applyBorder="1" applyAlignment="1">
      <alignment horizontal="center" vertical="center"/>
    </xf>
    <xf numFmtId="179" fontId="6" fillId="3" borderId="53" xfId="0" applyNumberFormat="1" applyFont="1" applyFill="1" applyBorder="1" applyAlignment="1">
      <alignment horizontal="center" vertical="center"/>
    </xf>
    <xf numFmtId="0" fontId="6" fillId="4" borderId="60" xfId="0" applyNumberFormat="1" applyFont="1" applyFill="1" applyBorder="1" applyAlignment="1">
      <alignment horizontal="center" vertical="center"/>
    </xf>
    <xf numFmtId="0" fontId="6" fillId="4" borderId="74" xfId="0" applyNumberFormat="1" applyFont="1" applyFill="1" applyBorder="1" applyAlignment="1">
      <alignment horizontal="center" vertical="center"/>
    </xf>
    <xf numFmtId="0" fontId="6" fillId="2" borderId="91" xfId="0" applyFont="1" applyFill="1" applyBorder="1" applyAlignment="1" applyProtection="1">
      <alignment horizontal="center" vertical="center"/>
      <protection locked="0"/>
    </xf>
    <xf numFmtId="0" fontId="6" fillId="2" borderId="62" xfId="0" applyFont="1" applyFill="1" applyBorder="1" applyAlignment="1" applyProtection="1">
      <alignment horizontal="center" vertical="center"/>
      <protection locked="0"/>
    </xf>
    <xf numFmtId="176" fontId="6" fillId="0" borderId="51" xfId="0" applyNumberFormat="1" applyFont="1" applyFill="1" applyBorder="1" applyAlignment="1">
      <alignment horizontal="center" vertical="center"/>
    </xf>
    <xf numFmtId="176" fontId="6" fillId="0" borderId="86" xfId="0" applyNumberFormat="1" applyFont="1" applyBorder="1" applyAlignment="1">
      <alignment horizontal="center" vertical="center"/>
    </xf>
    <xf numFmtId="176" fontId="6" fillId="0" borderId="85" xfId="0" applyNumberFormat="1" applyFont="1" applyBorder="1" applyAlignment="1">
      <alignment horizontal="center" vertical="center"/>
    </xf>
    <xf numFmtId="0" fontId="6" fillId="4" borderId="22" xfId="0" applyNumberFormat="1" applyFont="1" applyFill="1" applyBorder="1" applyAlignment="1">
      <alignment horizontal="center" vertical="center"/>
    </xf>
    <xf numFmtId="0" fontId="6" fillId="4" borderId="23" xfId="0" applyNumberFormat="1" applyFont="1" applyFill="1" applyBorder="1" applyAlignment="1">
      <alignment horizontal="center" vertical="center"/>
    </xf>
    <xf numFmtId="0" fontId="6" fillId="2" borderId="28" xfId="0" applyFont="1" applyFill="1" applyBorder="1" applyAlignment="1" applyProtection="1">
      <alignment horizontal="center" vertical="center" shrinkToFit="1"/>
      <protection locked="0"/>
    </xf>
    <xf numFmtId="178" fontId="6" fillId="2" borderId="18" xfId="0" applyNumberFormat="1" applyFont="1" applyFill="1" applyBorder="1" applyAlignment="1" applyProtection="1">
      <alignment horizontal="center" vertical="center"/>
      <protection locked="0"/>
    </xf>
    <xf numFmtId="176" fontId="6" fillId="0" borderId="84" xfId="0" applyNumberFormat="1" applyFont="1" applyBorder="1" applyAlignment="1">
      <alignment horizontal="center" vertical="center"/>
    </xf>
    <xf numFmtId="176" fontId="6" fillId="0" borderId="46" xfId="0" applyNumberFormat="1" applyFont="1" applyBorder="1" applyAlignment="1">
      <alignment horizontal="center" vertical="center"/>
    </xf>
    <xf numFmtId="14" fontId="6" fillId="4" borderId="25" xfId="0" applyNumberFormat="1" applyFont="1" applyFill="1" applyBorder="1" applyAlignment="1">
      <alignment horizontal="center" vertical="center"/>
    </xf>
    <xf numFmtId="0" fontId="6" fillId="4" borderId="29" xfId="0" applyNumberFormat="1" applyFont="1" applyFill="1" applyBorder="1" applyAlignment="1">
      <alignment horizontal="center" vertical="center"/>
    </xf>
    <xf numFmtId="176" fontId="6" fillId="0" borderId="96" xfId="0" applyNumberFormat="1" applyFont="1" applyFill="1" applyBorder="1" applyAlignment="1">
      <alignment horizontal="center" vertical="center"/>
    </xf>
    <xf numFmtId="181" fontId="6" fillId="0" borderId="50" xfId="0" applyNumberFormat="1" applyFont="1" applyBorder="1" applyAlignment="1" applyProtection="1">
      <alignment horizontal="center" vertical="center" textRotation="255" shrinkToFit="1"/>
    </xf>
    <xf numFmtId="181" fontId="6" fillId="0" borderId="63" xfId="0" applyNumberFormat="1" applyFont="1" applyBorder="1" applyAlignment="1" applyProtection="1">
      <alignment horizontal="center" vertical="center" textRotation="255" shrinkToFit="1"/>
    </xf>
    <xf numFmtId="181" fontId="6" fillId="0" borderId="68" xfId="0" applyNumberFormat="1" applyFont="1" applyBorder="1" applyAlignment="1">
      <alignment horizontal="center" vertical="center" textRotation="255" shrinkToFit="1"/>
    </xf>
    <xf numFmtId="181" fontId="6" fillId="0" borderId="69" xfId="0" applyNumberFormat="1" applyFont="1" applyBorder="1" applyAlignment="1">
      <alignment horizontal="center" vertical="center" textRotation="255" shrinkToFit="1"/>
    </xf>
    <xf numFmtId="0" fontId="6" fillId="2" borderId="27" xfId="0" applyFont="1" applyFill="1" applyBorder="1" applyAlignment="1" applyProtection="1">
      <alignment horizontal="center" vertical="center" shrinkToFit="1"/>
      <protection locked="0"/>
    </xf>
    <xf numFmtId="0" fontId="6" fillId="2" borderId="87" xfId="0" applyFont="1" applyFill="1" applyBorder="1" applyAlignment="1" applyProtection="1">
      <alignment horizontal="center" vertical="center"/>
      <protection locked="0"/>
    </xf>
    <xf numFmtId="0" fontId="6" fillId="2" borderId="93" xfId="0" applyFont="1" applyFill="1" applyBorder="1" applyAlignment="1" applyProtection="1">
      <alignment horizontal="center" vertical="center"/>
      <protection locked="0"/>
    </xf>
    <xf numFmtId="179" fontId="6" fillId="3" borderId="52" xfId="0" applyNumberFormat="1" applyFont="1" applyFill="1" applyBorder="1" applyAlignment="1">
      <alignment horizontal="center" vertical="center"/>
    </xf>
    <xf numFmtId="0" fontId="6" fillId="4" borderId="62" xfId="0" applyNumberFormat="1" applyFont="1" applyFill="1" applyBorder="1" applyAlignment="1">
      <alignment horizontal="center" vertical="center"/>
    </xf>
    <xf numFmtId="181" fontId="6" fillId="0" borderId="29" xfId="0" applyNumberFormat="1" applyFont="1" applyBorder="1" applyAlignment="1">
      <alignment horizontal="center" vertical="center"/>
    </xf>
    <xf numFmtId="181" fontId="6" fillId="0" borderId="30" xfId="0" applyNumberFormat="1" applyFont="1" applyBorder="1" applyAlignment="1">
      <alignment horizontal="center" vertical="center"/>
    </xf>
    <xf numFmtId="181" fontId="6" fillId="0" borderId="33" xfId="0" applyNumberFormat="1" applyFont="1" applyBorder="1" applyAlignment="1">
      <alignment horizontal="center" vertical="center"/>
    </xf>
    <xf numFmtId="181" fontId="6" fillId="0" borderId="31" xfId="0" applyNumberFormat="1" applyFont="1" applyFill="1" applyBorder="1" applyAlignment="1">
      <alignment horizontal="center" vertical="center"/>
    </xf>
    <xf numFmtId="181" fontId="6" fillId="0" borderId="67" xfId="0" applyNumberFormat="1" applyFont="1" applyFill="1" applyBorder="1" applyAlignment="1">
      <alignment horizontal="center" vertical="center"/>
    </xf>
    <xf numFmtId="181" fontId="6" fillId="0" borderId="17" xfId="0" applyNumberFormat="1" applyFont="1" applyBorder="1" applyAlignment="1">
      <alignment horizontal="center" vertical="center" textRotation="255" shrinkToFit="1"/>
    </xf>
    <xf numFmtId="181" fontId="6" fillId="0" borderId="64" xfId="0" applyNumberFormat="1" applyFont="1" applyBorder="1" applyAlignment="1">
      <alignment horizontal="center" vertical="center" textRotation="255" shrinkToFit="1"/>
    </xf>
    <xf numFmtId="181" fontId="6" fillId="0" borderId="65" xfId="0" applyNumberFormat="1" applyFont="1" applyBorder="1" applyAlignment="1">
      <alignment horizontal="center" vertical="center" textRotation="255" shrinkToFit="1"/>
    </xf>
    <xf numFmtId="181" fontId="6" fillId="0" borderId="66" xfId="0" applyNumberFormat="1" applyFont="1" applyBorder="1" applyAlignment="1">
      <alignment horizontal="center" vertical="center" textRotation="255" shrinkToFit="1"/>
    </xf>
    <xf numFmtId="181" fontId="6" fillId="0" borderId="25" xfId="0" applyNumberFormat="1" applyFont="1" applyFill="1" applyBorder="1" applyAlignment="1">
      <alignment horizontal="center" vertical="center"/>
    </xf>
    <xf numFmtId="181" fontId="6" fillId="0" borderId="50" xfId="0" applyNumberFormat="1" applyFont="1" applyBorder="1" applyAlignment="1">
      <alignment horizontal="center" vertical="center" textRotation="255" shrinkToFit="1"/>
    </xf>
    <xf numFmtId="181" fontId="6" fillId="0" borderId="63" xfId="0" applyNumberFormat="1" applyFont="1" applyBorder="1" applyAlignment="1">
      <alignment horizontal="center" vertical="center" textRotation="255" shrinkToFit="1"/>
    </xf>
    <xf numFmtId="181" fontId="6" fillId="0" borderId="60" xfId="0" applyNumberFormat="1" applyFont="1" applyBorder="1" applyAlignment="1">
      <alignment horizontal="center" vertical="center" textRotation="255" shrinkToFit="1"/>
    </xf>
    <xf numFmtId="181" fontId="6" fillId="0" borderId="61" xfId="0" applyNumberFormat="1" applyFont="1" applyBorder="1" applyAlignment="1">
      <alignment horizontal="center" vertical="center" textRotation="255" shrinkToFi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shrinkToFit="1"/>
    </xf>
    <xf numFmtId="0" fontId="6" fillId="0" borderId="26" xfId="0" applyFont="1" applyBorder="1" applyAlignment="1">
      <alignment horizontal="center" vertical="center" shrinkToFit="1"/>
    </xf>
    <xf numFmtId="0" fontId="6" fillId="3" borderId="0" xfId="0" applyFont="1" applyFill="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87" xfId="0" applyFont="1" applyBorder="1" applyAlignment="1">
      <alignment horizontal="center" vertical="center"/>
    </xf>
    <xf numFmtId="0" fontId="6" fillId="0" borderId="93" xfId="0" applyFont="1" applyBorder="1" applyAlignment="1">
      <alignment horizontal="center" vertical="center"/>
    </xf>
    <xf numFmtId="0" fontId="6" fillId="0" borderId="88" xfId="0" applyFont="1" applyBorder="1" applyAlignment="1">
      <alignment horizontal="center" vertical="center"/>
    </xf>
    <xf numFmtId="0" fontId="6" fillId="0" borderId="79" xfId="0" applyFont="1" applyBorder="1" applyAlignment="1">
      <alignment horizontal="center" vertical="center"/>
    </xf>
    <xf numFmtId="0" fontId="6" fillId="0" borderId="89" xfId="0" applyFont="1" applyBorder="1" applyAlignment="1">
      <alignment horizontal="center" vertical="center"/>
    </xf>
    <xf numFmtId="0" fontId="6" fillId="0" borderId="9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 xfId="0" applyFont="1" applyFill="1" applyBorder="1" applyAlignment="1">
      <alignment horizontal="left" vertical="center"/>
    </xf>
    <xf numFmtId="180" fontId="6" fillId="2" borderId="2" xfId="0" applyNumberFormat="1" applyFont="1" applyFill="1" applyBorder="1" applyAlignment="1" applyProtection="1">
      <alignment horizontal="left" vertical="center"/>
      <protection locked="0"/>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shrinkToFit="1"/>
    </xf>
    <xf numFmtId="0" fontId="6" fillId="2" borderId="2" xfId="0" applyFont="1" applyFill="1" applyBorder="1" applyAlignment="1" applyProtection="1">
      <alignment horizontal="left"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1" xfId="0" applyFont="1" applyFill="1" applyBorder="1" applyAlignment="1">
      <alignment horizontal="left" vertical="center"/>
    </xf>
    <xf numFmtId="0" fontId="6" fillId="2" borderId="1" xfId="0" applyFont="1" applyFill="1" applyBorder="1" applyAlignment="1" applyProtection="1">
      <alignment horizontal="left" vertical="center"/>
      <protection locked="0"/>
    </xf>
    <xf numFmtId="14" fontId="6" fillId="3" borderId="22" xfId="0" applyNumberFormat="1" applyFont="1" applyFill="1" applyBorder="1" applyAlignment="1">
      <alignment horizontal="center" vertical="center"/>
    </xf>
    <xf numFmtId="14" fontId="6" fillId="3" borderId="23" xfId="0" applyNumberFormat="1" applyFont="1" applyFill="1" applyBorder="1" applyAlignment="1">
      <alignment horizontal="center" vertical="center"/>
    </xf>
    <xf numFmtId="14" fontId="6" fillId="3" borderId="109" xfId="0" applyNumberFormat="1" applyFont="1" applyFill="1" applyBorder="1" applyAlignment="1">
      <alignment horizontal="center" vertical="center"/>
    </xf>
    <xf numFmtId="178" fontId="6" fillId="0" borderId="43" xfId="0" applyNumberFormat="1" applyFont="1" applyBorder="1" applyAlignment="1">
      <alignment horizontal="center" vertical="center"/>
    </xf>
    <xf numFmtId="178" fontId="6" fillId="0" borderId="44" xfId="0" applyNumberFormat="1" applyFont="1" applyBorder="1" applyAlignment="1">
      <alignment horizontal="center" vertical="center"/>
    </xf>
    <xf numFmtId="14" fontId="6" fillId="3" borderId="27" xfId="0" applyNumberFormat="1" applyFont="1" applyFill="1" applyBorder="1" applyAlignment="1">
      <alignment horizontal="center" vertical="center"/>
    </xf>
    <xf numFmtId="176" fontId="6" fillId="0" borderId="114" xfId="0" applyNumberFormat="1" applyFont="1" applyBorder="1" applyAlignment="1">
      <alignment horizontal="center" vertical="center"/>
    </xf>
    <xf numFmtId="14" fontId="6" fillId="4" borderId="24" xfId="0" applyNumberFormat="1" applyFont="1" applyFill="1" applyBorder="1" applyAlignment="1">
      <alignment horizontal="center" vertical="center"/>
    </xf>
    <xf numFmtId="14" fontId="6" fillId="4" borderId="77" xfId="0" applyNumberFormat="1" applyFont="1" applyFill="1" applyBorder="1" applyAlignment="1">
      <alignment horizontal="center" vertical="center"/>
    </xf>
    <xf numFmtId="0" fontId="6" fillId="0" borderId="98" xfId="0" applyFont="1" applyBorder="1" applyAlignment="1">
      <alignment horizontal="center" vertical="center" shrinkToFit="1"/>
    </xf>
    <xf numFmtId="0" fontId="6" fillId="0" borderId="108" xfId="0" applyFont="1" applyBorder="1" applyAlignment="1">
      <alignment horizontal="center" vertical="center" shrinkToFit="1"/>
    </xf>
    <xf numFmtId="0" fontId="6" fillId="0" borderId="107" xfId="0" applyFont="1" applyBorder="1" applyAlignment="1">
      <alignment horizontal="center" vertical="center"/>
    </xf>
    <xf numFmtId="0" fontId="6" fillId="0" borderId="93"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94" xfId="0" applyFont="1" applyBorder="1" applyAlignment="1">
      <alignment horizontal="center" vertical="center" wrapText="1"/>
    </xf>
    <xf numFmtId="14" fontId="6" fillId="4" borderId="62" xfId="0" applyNumberFormat="1" applyFont="1" applyFill="1" applyBorder="1" applyAlignment="1">
      <alignment horizontal="center" vertical="center"/>
    </xf>
    <xf numFmtId="178" fontId="6" fillId="2" borderId="112" xfId="0" applyNumberFormat="1" applyFont="1" applyFill="1" applyBorder="1" applyAlignment="1" applyProtection="1">
      <alignment horizontal="center" vertical="center"/>
      <protection locked="0"/>
    </xf>
    <xf numFmtId="176" fontId="6" fillId="0" borderId="113" xfId="0" applyNumberFormat="1" applyFont="1" applyFill="1" applyBorder="1" applyAlignment="1">
      <alignment horizontal="center" vertical="center"/>
    </xf>
    <xf numFmtId="181" fontId="6" fillId="0" borderId="93" xfId="0" applyNumberFormat="1" applyFont="1" applyBorder="1" applyAlignment="1">
      <alignment horizontal="center" vertical="center"/>
    </xf>
    <xf numFmtId="181" fontId="6" fillId="0" borderId="79" xfId="0" applyNumberFormat="1" applyFont="1" applyBorder="1" applyAlignment="1">
      <alignment horizontal="center" vertical="center"/>
    </xf>
    <xf numFmtId="181" fontId="6" fillId="0" borderId="94" xfId="0" applyNumberFormat="1" applyFont="1" applyBorder="1" applyAlignment="1">
      <alignment horizontal="center" vertical="center"/>
    </xf>
    <xf numFmtId="0" fontId="2" fillId="0" borderId="0" xfId="0" applyFont="1" applyAlignment="1">
      <alignment horizontal="center" vertical="center"/>
    </xf>
    <xf numFmtId="0" fontId="13" fillId="0" borderId="0" xfId="0" applyFont="1" applyAlignment="1">
      <alignment vertical="center"/>
    </xf>
    <xf numFmtId="0" fontId="13" fillId="0" borderId="0" xfId="0" applyFont="1" applyFill="1" applyAlignment="1">
      <alignment vertical="center"/>
    </xf>
    <xf numFmtId="0" fontId="13"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47</xdr:col>
      <xdr:colOff>393700</xdr:colOff>
      <xdr:row>1</xdr:row>
      <xdr:rowOff>165100</xdr:rowOff>
    </xdr:from>
    <xdr:to>
      <xdr:col>50</xdr:col>
      <xdr:colOff>1019176</xdr:colOff>
      <xdr:row>4</xdr:row>
      <xdr:rowOff>212912</xdr:rowOff>
    </xdr:to>
    <xdr:sp macro="" textlink="">
      <xdr:nvSpPr>
        <xdr:cNvPr id="2" name="角丸四角形 1"/>
        <xdr:cNvSpPr/>
      </xdr:nvSpPr>
      <xdr:spPr>
        <a:xfrm>
          <a:off x="13652500" y="384175"/>
          <a:ext cx="2082801" cy="762187"/>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前年度の実績で算出する事業所用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360083</xdr:colOff>
      <xdr:row>4</xdr:row>
      <xdr:rowOff>109071</xdr:rowOff>
    </xdr:from>
    <xdr:to>
      <xdr:col>53</xdr:col>
      <xdr:colOff>290794</xdr:colOff>
      <xdr:row>7</xdr:row>
      <xdr:rowOff>156882</xdr:rowOff>
    </xdr:to>
    <xdr:sp macro="" textlink="">
      <xdr:nvSpPr>
        <xdr:cNvPr id="4" name="角丸四角形 3"/>
        <xdr:cNvSpPr/>
      </xdr:nvSpPr>
      <xdr:spPr>
        <a:xfrm>
          <a:off x="14423465" y="1039159"/>
          <a:ext cx="2082241" cy="753782"/>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前年度の実績で算出する事業所用</a:t>
          </a:r>
        </a:p>
      </xdr:txBody>
    </xdr:sp>
    <xdr:clientData/>
  </xdr:twoCellAnchor>
  <xdr:twoCellAnchor>
    <xdr:from>
      <xdr:col>49</xdr:col>
      <xdr:colOff>324972</xdr:colOff>
      <xdr:row>1</xdr:row>
      <xdr:rowOff>89649</xdr:rowOff>
    </xdr:from>
    <xdr:to>
      <xdr:col>53</xdr:col>
      <xdr:colOff>269502</xdr:colOff>
      <xdr:row>4</xdr:row>
      <xdr:rowOff>44825</xdr:rowOff>
    </xdr:to>
    <xdr:sp macro="" textlink="">
      <xdr:nvSpPr>
        <xdr:cNvPr id="5" name="AutoShape 1"/>
        <xdr:cNvSpPr>
          <a:spLocks noChangeArrowheads="1"/>
        </xdr:cNvSpPr>
      </xdr:nvSpPr>
      <xdr:spPr bwMode="auto">
        <a:xfrm>
          <a:off x="14388354" y="313767"/>
          <a:ext cx="2096060" cy="661146"/>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ＭＳ Ｐゴシック"/>
              <a:ea typeface="ＭＳ Ｐゴシック"/>
            </a:rPr>
            <a:t>記　入　例</a:t>
          </a:r>
        </a:p>
      </xdr:txBody>
    </xdr:sp>
    <xdr:clientData/>
  </xdr:twoCellAnchor>
  <xdr:twoCellAnchor>
    <xdr:from>
      <xdr:col>28</xdr:col>
      <xdr:colOff>56029</xdr:colOff>
      <xdr:row>30</xdr:row>
      <xdr:rowOff>134470</xdr:rowOff>
    </xdr:from>
    <xdr:to>
      <xdr:col>47</xdr:col>
      <xdr:colOff>271930</xdr:colOff>
      <xdr:row>37</xdr:row>
      <xdr:rowOff>147169</xdr:rowOff>
    </xdr:to>
    <xdr:sp macro="" textlink="">
      <xdr:nvSpPr>
        <xdr:cNvPr id="8" name="対角する 2 つの角を丸めた四角形 7"/>
        <xdr:cNvSpPr/>
      </xdr:nvSpPr>
      <xdr:spPr>
        <a:xfrm>
          <a:off x="9435353" y="6409764"/>
          <a:ext cx="4048312" cy="1189317"/>
        </a:xfrm>
        <a:prstGeom prst="round2DiagRect">
          <a:avLst>
            <a:gd name="adj1" fmla="val 8712"/>
            <a:gd name="adj2" fmla="val 0"/>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＊従業者が管理者と兼務している場合、対象の職務に従事している時間のみで常勤換算数を算出します。</a:t>
          </a:r>
          <a:r>
            <a:rPr kumimoji="1" lang="ja-JP" altLang="en-US" sz="1400" u="sng">
              <a:solidFill>
                <a:schemeClr val="tx1"/>
              </a:solidFill>
            </a:rPr>
            <a:t>管理者としての勤務時間は含めることができません</a:t>
          </a:r>
          <a:r>
            <a:rPr kumimoji="1" lang="ja-JP" altLang="en-US" sz="1400">
              <a:solidFill>
                <a:schemeClr val="tx1"/>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61</xdr:col>
      <xdr:colOff>381000</xdr:colOff>
      <xdr:row>1</xdr:row>
      <xdr:rowOff>156882</xdr:rowOff>
    </xdr:from>
    <xdr:to>
      <xdr:col>68</xdr:col>
      <xdr:colOff>23159</xdr:colOff>
      <xdr:row>5</xdr:row>
      <xdr:rowOff>85164</xdr:rowOff>
    </xdr:to>
    <xdr:sp macro="" textlink="">
      <xdr:nvSpPr>
        <xdr:cNvPr id="3" name="角丸四角形 2"/>
        <xdr:cNvSpPr/>
      </xdr:nvSpPr>
      <xdr:spPr>
        <a:xfrm>
          <a:off x="16573500" y="381000"/>
          <a:ext cx="2600512" cy="869576"/>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届出月の前３ヶ月の実績で算出する事業所用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291353</xdr:colOff>
      <xdr:row>30</xdr:row>
      <xdr:rowOff>134471</xdr:rowOff>
    </xdr:from>
    <xdr:to>
      <xdr:col>61</xdr:col>
      <xdr:colOff>370541</xdr:colOff>
      <xdr:row>38</xdr:row>
      <xdr:rowOff>21665</xdr:rowOff>
    </xdr:to>
    <xdr:sp macro="" textlink="">
      <xdr:nvSpPr>
        <xdr:cNvPr id="3" name="対角する 2 つの角を丸めた四角形 2"/>
        <xdr:cNvSpPr/>
      </xdr:nvSpPr>
      <xdr:spPr>
        <a:xfrm>
          <a:off x="12651441" y="6409765"/>
          <a:ext cx="3911600" cy="1231900"/>
        </a:xfrm>
        <a:prstGeom prst="round2DiagRect">
          <a:avLst>
            <a:gd name="adj1" fmla="val 8712"/>
            <a:gd name="adj2" fmla="val 0"/>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＊従業者が管理者と兼務している場合、対象の職務に従事している時間のみで常勤換算数を算出します。</a:t>
          </a:r>
          <a:r>
            <a:rPr kumimoji="1" lang="ja-JP" altLang="en-US" sz="1400" u="sng">
              <a:solidFill>
                <a:schemeClr val="tx1"/>
              </a:solidFill>
            </a:rPr>
            <a:t>管理者としての勤務時間は含めることができません</a:t>
          </a:r>
          <a:r>
            <a:rPr kumimoji="1" lang="ja-JP" altLang="en-US" sz="1400">
              <a:solidFill>
                <a:schemeClr val="tx1"/>
              </a:solidFill>
            </a:rPr>
            <a:t>。</a:t>
          </a:r>
        </a:p>
      </xdr:txBody>
    </xdr:sp>
    <xdr:clientData/>
  </xdr:twoCellAnchor>
  <xdr:twoCellAnchor>
    <xdr:from>
      <xdr:col>65</xdr:col>
      <xdr:colOff>78441</xdr:colOff>
      <xdr:row>1</xdr:row>
      <xdr:rowOff>134470</xdr:rowOff>
    </xdr:from>
    <xdr:to>
      <xdr:col>68</xdr:col>
      <xdr:colOff>67795</xdr:colOff>
      <xdr:row>5</xdr:row>
      <xdr:rowOff>42955</xdr:rowOff>
    </xdr:to>
    <xdr:sp macro="" textlink="">
      <xdr:nvSpPr>
        <xdr:cNvPr id="4" name="AutoShape 1"/>
        <xdr:cNvSpPr>
          <a:spLocks noChangeArrowheads="1"/>
        </xdr:cNvSpPr>
      </xdr:nvSpPr>
      <xdr:spPr bwMode="auto">
        <a:xfrm>
          <a:off x="17122588" y="358588"/>
          <a:ext cx="2096060" cy="849779"/>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ＭＳ Ｐゴシック"/>
              <a:ea typeface="ＭＳ Ｐゴシック"/>
            </a:rPr>
            <a:t>記　入　例</a:t>
          </a:r>
        </a:p>
      </xdr:txBody>
    </xdr:sp>
    <xdr:clientData/>
  </xdr:twoCellAnchor>
  <xdr:twoCellAnchor>
    <xdr:from>
      <xdr:col>64</xdr:col>
      <xdr:colOff>392205</xdr:colOff>
      <xdr:row>5</xdr:row>
      <xdr:rowOff>212911</xdr:rowOff>
    </xdr:from>
    <xdr:to>
      <xdr:col>68</xdr:col>
      <xdr:colOff>246529</xdr:colOff>
      <xdr:row>9</xdr:row>
      <xdr:rowOff>141193</xdr:rowOff>
    </xdr:to>
    <xdr:sp macro="" textlink="">
      <xdr:nvSpPr>
        <xdr:cNvPr id="5" name="角丸四角形 4"/>
        <xdr:cNvSpPr/>
      </xdr:nvSpPr>
      <xdr:spPr>
        <a:xfrm>
          <a:off x="17010529" y="1378323"/>
          <a:ext cx="2386853" cy="869576"/>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届出月の前３ヶ月の実績で算出する事業所用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B1:BA70"/>
  <sheetViews>
    <sheetView showGridLines="0" showZeros="0" tabSelected="1" zoomScale="75" zoomScaleNormal="75" workbookViewId="0">
      <selection activeCell="AK12" sqref="AK12"/>
    </sheetView>
  </sheetViews>
  <sheetFormatPr defaultRowHeight="13.5" x14ac:dyDescent="0.15"/>
  <cols>
    <col min="1" max="1" width="3.375" style="1" customWidth="1"/>
    <col min="2" max="2" width="15.625" style="1" customWidth="1"/>
    <col min="3" max="3" width="17.625" style="1" customWidth="1"/>
    <col min="4" max="4" width="2.625" style="1" bestFit="1" customWidth="1"/>
    <col min="5" max="5" width="13.625" style="1" customWidth="1"/>
    <col min="6" max="6" width="7.625" style="1" customWidth="1"/>
    <col min="7" max="7" width="6.5" style="1" hidden="1" customWidth="1"/>
    <col min="8" max="8" width="5.625" style="1" customWidth="1"/>
    <col min="9" max="9" width="6.625" style="1" customWidth="1"/>
    <col min="10" max="10" width="10.625" style="1" hidden="1" customWidth="1"/>
    <col min="11" max="11" width="8.625" style="1" hidden="1" customWidth="1"/>
    <col min="12" max="13" width="5.625" style="1" customWidth="1"/>
    <col min="14" max="14" width="10.625" style="1" hidden="1" customWidth="1"/>
    <col min="15" max="15" width="8.625" style="1" hidden="1" customWidth="1"/>
    <col min="16" max="17" width="5.625" style="1" customWidth="1"/>
    <col min="18" max="18" width="10.625" style="1" hidden="1" customWidth="1"/>
    <col min="19" max="19" width="8.625" style="1" hidden="1" customWidth="1"/>
    <col min="20" max="21" width="5.625" style="1" customWidth="1"/>
    <col min="22" max="22" width="10.625" style="1" hidden="1" customWidth="1"/>
    <col min="23" max="23" width="8.625" style="1" hidden="1" customWidth="1"/>
    <col min="24" max="25" width="5.625" style="1" customWidth="1"/>
    <col min="26" max="26" width="10.625" style="1" hidden="1" customWidth="1"/>
    <col min="27" max="27" width="8.625" style="1" hidden="1" customWidth="1"/>
    <col min="28" max="29" width="5.625" style="1" customWidth="1"/>
    <col min="30" max="30" width="10.625" style="1" hidden="1" customWidth="1"/>
    <col min="31" max="31" width="8.625" style="1" hidden="1" customWidth="1"/>
    <col min="32" max="33" width="5.625" style="1" customWidth="1"/>
    <col min="34" max="34" width="10.625" style="1" hidden="1" customWidth="1"/>
    <col min="35" max="35" width="8.625" style="1" hidden="1" customWidth="1"/>
    <col min="36" max="37" width="5.625" style="1" customWidth="1"/>
    <col min="38" max="38" width="10.625" style="1" hidden="1" customWidth="1"/>
    <col min="39" max="39" width="8.625" style="1" hidden="1" customWidth="1"/>
    <col min="40" max="41" width="5.625" style="1" customWidth="1"/>
    <col min="42" max="42" width="10.625" style="1" hidden="1" customWidth="1"/>
    <col min="43" max="43" width="8.625" style="1" hidden="1" customWidth="1"/>
    <col min="44" max="45" width="5.625" style="1" customWidth="1"/>
    <col min="46" max="46" width="10.625" style="1" hidden="1" customWidth="1"/>
    <col min="47" max="47" width="8.625" style="1" hidden="1" customWidth="1"/>
    <col min="48" max="49" width="5.625" style="1" customWidth="1"/>
    <col min="50" max="50" width="7.875" style="1" customWidth="1"/>
    <col min="51" max="51" width="14.125" style="1" customWidth="1"/>
    <col min="52" max="52" width="6.125" style="1" customWidth="1"/>
    <col min="53" max="53" width="3.5" style="1" hidden="1" customWidth="1"/>
    <col min="54" max="16384" width="9" style="1"/>
  </cols>
  <sheetData>
    <row r="1" spans="2:53" ht="17.25" customHeight="1" x14ac:dyDescent="0.15">
      <c r="AX1" s="217" t="s">
        <v>53</v>
      </c>
      <c r="AY1" s="217"/>
    </row>
    <row r="2" spans="2:53" ht="18.75" customHeight="1" x14ac:dyDescent="0.15">
      <c r="B2" s="218" t="s">
        <v>35</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row>
    <row r="3" spans="2:53" ht="18.75" customHeight="1" x14ac:dyDescent="0.15">
      <c r="I3" s="2"/>
      <c r="J3" s="2"/>
      <c r="K3" s="2"/>
      <c r="M3" s="2"/>
      <c r="N3" s="2"/>
      <c r="O3" s="2"/>
      <c r="Q3" s="2"/>
      <c r="R3" s="2"/>
      <c r="S3" s="2"/>
      <c r="U3" s="2"/>
      <c r="V3" s="2"/>
      <c r="W3" s="2"/>
      <c r="Y3" s="2"/>
      <c r="Z3" s="2"/>
      <c r="AA3" s="2"/>
      <c r="AC3" s="2"/>
      <c r="AD3" s="2"/>
      <c r="AE3" s="2"/>
      <c r="AG3" s="2"/>
      <c r="AH3" s="2"/>
      <c r="AI3" s="2"/>
      <c r="AK3" s="2"/>
      <c r="AL3" s="2"/>
      <c r="AM3" s="2"/>
      <c r="AO3" s="2"/>
      <c r="AP3" s="2"/>
      <c r="AQ3" s="2"/>
      <c r="AS3" s="2"/>
      <c r="AT3" s="2"/>
      <c r="AU3" s="2"/>
      <c r="AW3" s="2"/>
      <c r="AX3" s="2"/>
    </row>
    <row r="4" spans="2:53" ht="18.75" customHeight="1" x14ac:dyDescent="0.15">
      <c r="I4" s="2"/>
      <c r="J4" s="2"/>
      <c r="K4" s="2"/>
      <c r="M4" s="2"/>
      <c r="N4" s="2"/>
      <c r="O4" s="2"/>
      <c r="Q4" s="2"/>
      <c r="R4" s="2"/>
      <c r="S4" s="2"/>
      <c r="U4" s="2"/>
      <c r="V4" s="2"/>
      <c r="W4" s="2"/>
      <c r="Y4" s="2"/>
      <c r="Z4" s="2"/>
      <c r="AA4" s="2"/>
      <c r="AC4" s="2"/>
      <c r="AD4" s="2"/>
      <c r="AE4" s="2"/>
      <c r="AG4" s="2"/>
      <c r="AH4" s="2"/>
      <c r="AI4" s="2"/>
      <c r="AK4" s="2"/>
      <c r="AL4" s="2"/>
      <c r="AM4" s="2"/>
      <c r="AO4" s="2"/>
      <c r="AP4" s="2"/>
      <c r="AQ4" s="2"/>
      <c r="AS4" s="2"/>
      <c r="AT4" s="2"/>
      <c r="AU4" s="2"/>
      <c r="AW4" s="2"/>
      <c r="AX4" s="2"/>
    </row>
    <row r="5" spans="2:53" ht="18.75" customHeight="1" x14ac:dyDescent="0.15">
      <c r="B5" s="219" t="s">
        <v>5</v>
      </c>
      <c r="C5" s="219"/>
      <c r="D5" s="53" t="s">
        <v>10</v>
      </c>
      <c r="E5" s="220"/>
      <c r="F5" s="220"/>
      <c r="G5" s="220"/>
      <c r="H5" s="220"/>
      <c r="I5" s="220"/>
      <c r="J5" s="220"/>
      <c r="K5" s="220"/>
      <c r="L5" s="220"/>
      <c r="M5" s="220"/>
      <c r="N5" s="220"/>
      <c r="O5" s="220"/>
      <c r="P5" s="220"/>
      <c r="Q5" s="220"/>
      <c r="R5" s="5"/>
      <c r="S5" s="5"/>
      <c r="T5" s="6"/>
      <c r="V5" s="5"/>
      <c r="W5" s="5"/>
      <c r="X5" s="6" t="s">
        <v>6</v>
      </c>
      <c r="Y5" s="6"/>
      <c r="Z5" s="5"/>
      <c r="AA5" s="5"/>
      <c r="AB5" s="7">
        <v>1</v>
      </c>
      <c r="AC5" s="6" t="s">
        <v>28</v>
      </c>
      <c r="AD5" s="5"/>
      <c r="AE5" s="5"/>
      <c r="AF5" s="6"/>
      <c r="AG5" s="6"/>
      <c r="AH5" s="5"/>
      <c r="AI5" s="5"/>
      <c r="AJ5" s="6"/>
      <c r="AK5" s="6"/>
      <c r="AL5" s="5"/>
      <c r="AM5" s="5"/>
      <c r="AN5" s="6"/>
      <c r="AO5" s="6"/>
      <c r="AP5" s="5"/>
      <c r="AQ5" s="5"/>
      <c r="AR5" s="6"/>
      <c r="AS5" s="6"/>
      <c r="AT5" s="5"/>
      <c r="AU5" s="5"/>
      <c r="AV5" s="6"/>
      <c r="AW5" s="8"/>
      <c r="AX5" s="8"/>
      <c r="AY5" s="6"/>
    </row>
    <row r="6" spans="2:53" ht="18.75" customHeight="1" x14ac:dyDescent="0.15">
      <c r="B6" s="212" t="s">
        <v>7</v>
      </c>
      <c r="C6" s="212"/>
      <c r="D6" s="52" t="s">
        <v>10</v>
      </c>
      <c r="E6" s="216"/>
      <c r="F6" s="216"/>
      <c r="G6" s="216"/>
      <c r="H6" s="216"/>
      <c r="I6" s="216"/>
      <c r="J6" s="216"/>
      <c r="K6" s="216"/>
      <c r="L6" s="216"/>
      <c r="M6" s="216"/>
      <c r="N6" s="216"/>
      <c r="O6" s="216"/>
      <c r="P6" s="216"/>
      <c r="Q6" s="216"/>
      <c r="R6" s="9"/>
      <c r="S6" s="9"/>
      <c r="T6" s="6"/>
      <c r="U6" s="8"/>
      <c r="V6" s="9"/>
      <c r="W6" s="9"/>
      <c r="X6" s="6"/>
      <c r="Y6" s="6"/>
      <c r="Z6" s="9"/>
      <c r="AA6" s="9"/>
      <c r="AB6" s="7">
        <v>2</v>
      </c>
      <c r="AC6" s="65" t="s">
        <v>48</v>
      </c>
      <c r="AD6" s="31"/>
      <c r="AE6" s="31"/>
      <c r="AF6" s="65"/>
      <c r="AG6" s="65"/>
      <c r="AH6" s="31"/>
      <c r="AI6" s="31"/>
      <c r="AJ6" s="65"/>
      <c r="AK6" s="65"/>
      <c r="AL6" s="31"/>
      <c r="AM6" s="31"/>
      <c r="AN6" s="65"/>
      <c r="AO6" s="65"/>
      <c r="AP6" s="31"/>
      <c r="AQ6" s="31"/>
      <c r="AR6" s="65"/>
      <c r="AS6" s="65"/>
      <c r="AT6" s="9"/>
      <c r="AU6" s="9"/>
      <c r="AV6" s="6"/>
      <c r="AW6" s="8"/>
      <c r="AX6" s="8"/>
      <c r="AY6" s="6"/>
    </row>
    <row r="7" spans="2:53" ht="18.75" customHeight="1" x14ac:dyDescent="0.15">
      <c r="B7" s="212" t="s">
        <v>8</v>
      </c>
      <c r="C7" s="212"/>
      <c r="D7" s="52" t="s">
        <v>10</v>
      </c>
      <c r="E7" s="213"/>
      <c r="F7" s="213"/>
      <c r="G7" s="213"/>
      <c r="H7" s="213"/>
      <c r="I7" s="213"/>
      <c r="J7" s="213"/>
      <c r="K7" s="213"/>
      <c r="L7" s="213"/>
      <c r="M7" s="213"/>
      <c r="N7" s="213"/>
      <c r="O7" s="213"/>
      <c r="P7" s="213"/>
      <c r="Q7" s="213"/>
      <c r="R7" s="9"/>
      <c r="S7" s="9"/>
      <c r="T7" s="6"/>
      <c r="U7" s="86"/>
      <c r="V7" s="9"/>
      <c r="W7" s="9"/>
      <c r="X7" s="6"/>
      <c r="Y7" s="6"/>
      <c r="Z7" s="9"/>
      <c r="AA7" s="9"/>
      <c r="AB7" s="7">
        <v>3</v>
      </c>
      <c r="AC7" s="65" t="s">
        <v>55</v>
      </c>
      <c r="AD7" s="31"/>
      <c r="AE7" s="31"/>
      <c r="AF7" s="70"/>
      <c r="AG7" s="65"/>
      <c r="AH7" s="31"/>
      <c r="AI7" s="31"/>
      <c r="AJ7" s="65"/>
      <c r="AK7" s="65"/>
      <c r="AL7" s="31"/>
      <c r="AM7" s="31"/>
      <c r="AN7" s="65"/>
      <c r="AO7" s="65"/>
      <c r="AP7" s="31"/>
      <c r="AQ7" s="31"/>
      <c r="AR7" s="65"/>
      <c r="AS7" s="65"/>
      <c r="AT7" s="9"/>
      <c r="AU7" s="9"/>
      <c r="AV7" s="6"/>
      <c r="AW7" s="8"/>
      <c r="AX7" s="8"/>
      <c r="AY7" s="6"/>
    </row>
    <row r="8" spans="2:53" ht="18.75" customHeight="1" x14ac:dyDescent="0.15">
      <c r="B8" s="212" t="s">
        <v>9</v>
      </c>
      <c r="C8" s="212"/>
      <c r="D8" s="52" t="s">
        <v>10</v>
      </c>
      <c r="E8" s="87">
        <v>2020</v>
      </c>
      <c r="F8" s="31" t="s">
        <v>11</v>
      </c>
      <c r="G8" s="9"/>
      <c r="H8" s="214"/>
      <c r="I8" s="214"/>
      <c r="J8" s="214"/>
      <c r="K8" s="214"/>
      <c r="L8" s="214"/>
      <c r="M8" s="214"/>
      <c r="N8" s="214"/>
      <c r="O8" s="214"/>
      <c r="P8" s="214"/>
      <c r="Q8" s="214"/>
      <c r="R8" s="9"/>
      <c r="S8" s="9"/>
      <c r="T8" s="6"/>
      <c r="U8" s="8"/>
      <c r="V8" s="9"/>
      <c r="W8" s="9"/>
      <c r="X8" s="6"/>
      <c r="Y8" s="6"/>
      <c r="Z8" s="9"/>
      <c r="AA8" s="9"/>
      <c r="AB8" s="7">
        <v>4</v>
      </c>
      <c r="AC8" s="65" t="s">
        <v>46</v>
      </c>
      <c r="AD8" s="22"/>
      <c r="AE8" s="22"/>
      <c r="AF8" s="65"/>
      <c r="AG8" s="65"/>
      <c r="AH8" s="22"/>
      <c r="AI8" s="22"/>
      <c r="AJ8" s="65"/>
      <c r="AK8" s="65"/>
      <c r="AL8" s="22"/>
      <c r="AM8" s="22"/>
      <c r="AN8" s="65"/>
      <c r="AO8" s="65"/>
      <c r="AP8" s="22"/>
      <c r="AQ8" s="22"/>
      <c r="AR8" s="65"/>
      <c r="AS8" s="65"/>
      <c r="AT8" s="22"/>
      <c r="AU8" s="22"/>
      <c r="AV8" s="65"/>
      <c r="AW8" s="64"/>
      <c r="AX8" s="64"/>
      <c r="AY8" s="6"/>
    </row>
    <row r="9" spans="2:53" ht="18.75" customHeight="1" x14ac:dyDescent="0.15">
      <c r="B9" s="215" t="s">
        <v>12</v>
      </c>
      <c r="C9" s="215"/>
      <c r="D9" s="52" t="s">
        <v>10</v>
      </c>
      <c r="E9" s="87">
        <v>2021</v>
      </c>
      <c r="F9" s="31" t="s">
        <v>11</v>
      </c>
      <c r="G9" s="9"/>
      <c r="H9" s="216" t="s">
        <v>27</v>
      </c>
      <c r="I9" s="216"/>
      <c r="J9" s="216"/>
      <c r="K9" s="216"/>
      <c r="L9" s="216"/>
      <c r="M9" s="216"/>
      <c r="N9" s="216"/>
      <c r="O9" s="216"/>
      <c r="P9" s="216"/>
      <c r="Q9" s="216"/>
      <c r="R9" s="9"/>
      <c r="S9" s="9"/>
      <c r="T9" s="6"/>
      <c r="U9" s="8"/>
      <c r="V9" s="9"/>
      <c r="W9" s="9"/>
      <c r="X9" s="6"/>
      <c r="Y9" s="6"/>
      <c r="Z9" s="9"/>
      <c r="AA9" s="9"/>
      <c r="AB9" s="245" t="s">
        <v>59</v>
      </c>
      <c r="AC9" s="243" t="s">
        <v>56</v>
      </c>
      <c r="AD9" s="54"/>
      <c r="AE9" s="54"/>
      <c r="AF9" s="6"/>
      <c r="AG9" s="8"/>
      <c r="AH9" s="54"/>
      <c r="AI9" s="54"/>
      <c r="AJ9" s="6"/>
      <c r="AK9" s="8"/>
      <c r="AL9" s="54"/>
      <c r="AM9" s="54"/>
      <c r="AN9" s="6"/>
      <c r="AO9" s="8"/>
      <c r="AP9" s="54"/>
      <c r="AQ9" s="54"/>
      <c r="AR9" s="6"/>
      <c r="AS9" s="8"/>
      <c r="AT9" s="54"/>
      <c r="AU9" s="54"/>
      <c r="AV9" s="6"/>
      <c r="AW9" s="8"/>
      <c r="AX9" s="8"/>
      <c r="AY9" s="6"/>
    </row>
    <row r="10" spans="2:53" ht="18.75" customHeight="1" x14ac:dyDescent="0.15">
      <c r="B10" s="22"/>
      <c r="C10" s="22"/>
      <c r="D10" s="22"/>
      <c r="E10" s="22"/>
      <c r="F10" s="22"/>
      <c r="G10" s="22"/>
      <c r="H10" s="22"/>
      <c r="I10" s="22"/>
      <c r="J10" s="22"/>
      <c r="K10" s="22"/>
      <c r="L10" s="22"/>
      <c r="M10" s="22"/>
      <c r="N10" s="22"/>
      <c r="O10" s="22"/>
      <c r="P10" s="22"/>
      <c r="Q10" s="22"/>
      <c r="R10" s="21"/>
      <c r="S10" s="21"/>
      <c r="T10" s="6"/>
      <c r="U10" s="8"/>
      <c r="V10" s="21"/>
      <c r="W10" s="21"/>
      <c r="X10" s="6"/>
      <c r="Y10" s="6"/>
      <c r="Z10" s="21"/>
      <c r="AA10" s="21"/>
      <c r="AB10" s="7"/>
      <c r="AC10" s="244" t="s">
        <v>57</v>
      </c>
      <c r="AD10" s="66"/>
      <c r="AE10" s="66"/>
      <c r="AF10" s="65"/>
      <c r="AG10" s="64"/>
      <c r="AH10" s="66"/>
      <c r="AI10" s="66"/>
      <c r="AJ10" s="65"/>
      <c r="AK10" s="64"/>
      <c r="AL10" s="66"/>
      <c r="AM10" s="66"/>
      <c r="AN10" s="65"/>
      <c r="AO10" s="64"/>
      <c r="AP10" s="66"/>
      <c r="AQ10" s="66"/>
      <c r="AR10" s="65"/>
      <c r="AS10" s="64"/>
      <c r="AT10" s="66"/>
      <c r="AU10" s="66"/>
      <c r="AV10" s="65"/>
      <c r="AW10" s="64"/>
      <c r="AX10" s="64"/>
      <c r="AY10" s="65"/>
    </row>
    <row r="11" spans="2:53" ht="18.75" customHeight="1" x14ac:dyDescent="0.15">
      <c r="B11" s="10"/>
      <c r="C11" s="10"/>
      <c r="D11" s="10"/>
      <c r="E11" s="54"/>
      <c r="F11" s="54"/>
      <c r="G11" s="54"/>
      <c r="H11" s="54"/>
      <c r="I11" s="54"/>
      <c r="J11" s="54"/>
      <c r="K11" s="54"/>
      <c r="L11" s="54"/>
      <c r="M11" s="54"/>
      <c r="N11" s="54"/>
      <c r="O11" s="54"/>
      <c r="P11" s="54"/>
      <c r="Q11" s="54"/>
      <c r="R11" s="54"/>
      <c r="S11" s="54"/>
      <c r="T11" s="6"/>
      <c r="U11" s="8"/>
      <c r="V11" s="54"/>
      <c r="W11" s="54"/>
      <c r="X11" s="6"/>
      <c r="Y11" s="8"/>
      <c r="Z11" s="54"/>
      <c r="AA11" s="54"/>
      <c r="AB11" s="242" t="s">
        <v>58</v>
      </c>
      <c r="AC11" s="1" t="s">
        <v>29</v>
      </c>
      <c r="AD11" s="66"/>
      <c r="AE11" s="66"/>
      <c r="AF11" s="65"/>
      <c r="AG11" s="64"/>
      <c r="AH11" s="66"/>
      <c r="AI11" s="66"/>
      <c r="AJ11" s="65"/>
      <c r="AK11" s="64"/>
      <c r="AL11" s="66"/>
      <c r="AM11" s="66"/>
      <c r="AN11" s="65"/>
      <c r="AO11" s="64"/>
      <c r="AP11" s="66"/>
      <c r="AQ11" s="66"/>
      <c r="AR11" s="65"/>
      <c r="AS11" s="64"/>
      <c r="AT11" s="66"/>
      <c r="AU11" s="66"/>
      <c r="AV11" s="65"/>
      <c r="AW11" s="64"/>
      <c r="AX11" s="64"/>
      <c r="AY11" s="65"/>
    </row>
    <row r="12" spans="2:53" ht="18.75" customHeight="1" x14ac:dyDescent="0.15">
      <c r="B12" s="10"/>
      <c r="C12" s="10"/>
      <c r="D12" s="10"/>
      <c r="E12" s="54"/>
      <c r="F12" s="54"/>
      <c r="G12" s="54"/>
      <c r="H12" s="54"/>
      <c r="I12" s="54"/>
      <c r="J12" s="54"/>
      <c r="K12" s="54"/>
      <c r="L12" s="54"/>
      <c r="M12" s="54"/>
      <c r="N12" s="54"/>
      <c r="O12" s="54"/>
      <c r="P12" s="54"/>
      <c r="Q12" s="54"/>
      <c r="R12" s="54"/>
      <c r="S12" s="54"/>
      <c r="T12" s="6"/>
      <c r="U12" s="8"/>
      <c r="V12" s="54"/>
      <c r="W12" s="54"/>
      <c r="X12" s="6"/>
      <c r="Y12" s="8"/>
      <c r="Z12" s="54"/>
      <c r="AA12" s="54"/>
      <c r="AC12" s="1" t="s">
        <v>43</v>
      </c>
      <c r="AY12" s="6"/>
    </row>
    <row r="13" spans="2:53" ht="18.75" customHeight="1" x14ac:dyDescent="0.15">
      <c r="B13" s="10"/>
      <c r="C13" s="10"/>
      <c r="D13" s="10"/>
      <c r="E13" s="54"/>
      <c r="F13" s="54"/>
      <c r="G13" s="54"/>
      <c r="H13" s="54"/>
      <c r="I13" s="54"/>
      <c r="J13" s="54"/>
      <c r="K13" s="54"/>
      <c r="L13" s="54"/>
      <c r="M13" s="54"/>
      <c r="N13" s="54"/>
      <c r="O13" s="54"/>
      <c r="P13" s="54"/>
      <c r="Q13" s="54"/>
      <c r="R13" s="54"/>
      <c r="S13" s="54"/>
      <c r="T13" s="6"/>
      <c r="U13" s="8"/>
      <c r="V13" s="54"/>
      <c r="W13" s="54"/>
      <c r="X13" s="6"/>
      <c r="Y13" s="8"/>
      <c r="Z13" s="54"/>
      <c r="AA13" s="54"/>
      <c r="AB13" s="7"/>
      <c r="AC13" s="6" t="s">
        <v>44</v>
      </c>
      <c r="AY13" s="6"/>
    </row>
    <row r="14" spans="2:53" ht="18.75" customHeight="1" x14ac:dyDescent="0.15">
      <c r="B14" s="10"/>
      <c r="C14" s="10"/>
      <c r="D14" s="10"/>
      <c r="E14" s="54"/>
      <c r="F14" s="54"/>
      <c r="G14" s="54"/>
      <c r="H14" s="197"/>
      <c r="I14" s="197"/>
      <c r="J14" s="197"/>
      <c r="K14" s="197"/>
      <c r="L14" s="197"/>
      <c r="M14" s="197"/>
      <c r="N14" s="54"/>
      <c r="O14" s="54"/>
      <c r="P14" s="54"/>
      <c r="Q14" s="23"/>
      <c r="R14" s="54"/>
      <c r="S14" s="54"/>
      <c r="T14" s="6"/>
      <c r="U14" s="8"/>
      <c r="V14" s="54"/>
      <c r="W14" s="54"/>
      <c r="X14" s="6"/>
      <c r="Y14" s="8"/>
      <c r="Z14" s="54"/>
      <c r="AA14" s="54"/>
      <c r="AD14" s="54"/>
      <c r="AE14" s="54"/>
      <c r="AF14" s="6"/>
      <c r="AG14" s="8"/>
      <c r="AH14" s="54"/>
      <c r="AI14" s="54"/>
      <c r="AJ14" s="6"/>
      <c r="AK14" s="8"/>
      <c r="AL14" s="54"/>
      <c r="AM14" s="54"/>
      <c r="AN14" s="6"/>
      <c r="AO14" s="8"/>
      <c r="AP14" s="54"/>
      <c r="AQ14" s="54"/>
      <c r="AR14" s="6"/>
      <c r="AS14" s="8"/>
      <c r="AT14" s="54"/>
      <c r="AU14" s="54"/>
      <c r="AV14" s="6"/>
      <c r="AW14" s="8"/>
      <c r="AX14" s="8"/>
      <c r="AY14" s="6"/>
    </row>
    <row r="15" spans="2:53" ht="18.75" customHeight="1" thickBot="1" x14ac:dyDescent="0.2">
      <c r="B15" s="8"/>
      <c r="C15" s="6"/>
      <c r="D15" s="6"/>
      <c r="E15" s="6"/>
      <c r="F15" s="6"/>
      <c r="G15" s="26"/>
      <c r="H15" s="26"/>
      <c r="I15" s="27"/>
      <c r="J15" s="27"/>
      <c r="K15" s="27"/>
      <c r="L15" s="26"/>
      <c r="M15" s="27"/>
      <c r="N15" s="27"/>
      <c r="O15" s="27"/>
      <c r="P15" s="26"/>
      <c r="Q15" s="27"/>
      <c r="R15" s="27"/>
      <c r="S15" s="27"/>
      <c r="T15" s="26"/>
      <c r="U15" s="27"/>
      <c r="V15" s="27"/>
      <c r="W15" s="27"/>
      <c r="X15" s="26"/>
      <c r="Y15" s="27"/>
      <c r="Z15" s="27"/>
      <c r="AA15" s="27"/>
      <c r="AB15" s="26"/>
      <c r="AC15" s="27"/>
      <c r="AD15" s="27"/>
      <c r="AE15" s="27"/>
      <c r="AF15" s="26"/>
      <c r="AG15" s="27"/>
      <c r="AH15" s="27"/>
      <c r="AI15" s="27"/>
      <c r="AJ15" s="26"/>
      <c r="AK15" s="27"/>
      <c r="AL15" s="27"/>
      <c r="AM15" s="27"/>
      <c r="AN15" s="26"/>
      <c r="AO15" s="27"/>
      <c r="AP15" s="27"/>
      <c r="AQ15" s="27"/>
      <c r="AR15" s="26"/>
      <c r="AS15" s="27"/>
      <c r="AT15" s="27"/>
      <c r="AU15" s="27"/>
      <c r="AV15" s="26"/>
      <c r="AW15" s="27"/>
      <c r="AX15" s="8"/>
      <c r="AY15" s="6"/>
    </row>
    <row r="16" spans="2:53" ht="18" customHeight="1" x14ac:dyDescent="0.15">
      <c r="B16" s="198" t="s">
        <v>13</v>
      </c>
      <c r="C16" s="201" t="s">
        <v>1</v>
      </c>
      <c r="D16" s="202"/>
      <c r="E16" s="207" t="s">
        <v>4</v>
      </c>
      <c r="F16" s="208"/>
      <c r="G16" s="209" t="s">
        <v>34</v>
      </c>
      <c r="H16" s="185">
        <v>43922</v>
      </c>
      <c r="I16" s="185"/>
      <c r="J16" s="176"/>
      <c r="K16" s="176"/>
      <c r="L16" s="185">
        <v>43952</v>
      </c>
      <c r="M16" s="185"/>
      <c r="N16" s="176"/>
      <c r="O16" s="176"/>
      <c r="P16" s="185">
        <v>43983</v>
      </c>
      <c r="Q16" s="185"/>
      <c r="R16" s="176"/>
      <c r="S16" s="176"/>
      <c r="T16" s="185">
        <v>44013</v>
      </c>
      <c r="U16" s="185"/>
      <c r="V16" s="176"/>
      <c r="W16" s="176"/>
      <c r="X16" s="185">
        <v>44044</v>
      </c>
      <c r="Y16" s="185"/>
      <c r="Z16" s="176"/>
      <c r="AA16" s="176"/>
      <c r="AB16" s="185">
        <v>44075</v>
      </c>
      <c r="AC16" s="185"/>
      <c r="AD16" s="176"/>
      <c r="AE16" s="176"/>
      <c r="AF16" s="185">
        <v>44105</v>
      </c>
      <c r="AG16" s="185"/>
      <c r="AH16" s="176"/>
      <c r="AI16" s="176"/>
      <c r="AJ16" s="185">
        <v>44136</v>
      </c>
      <c r="AK16" s="185"/>
      <c r="AL16" s="176"/>
      <c r="AM16" s="176"/>
      <c r="AN16" s="185">
        <v>44166</v>
      </c>
      <c r="AO16" s="185"/>
      <c r="AP16" s="176"/>
      <c r="AQ16" s="176"/>
      <c r="AR16" s="185">
        <v>44197</v>
      </c>
      <c r="AS16" s="185"/>
      <c r="AT16" s="176"/>
      <c r="AU16" s="176"/>
      <c r="AV16" s="179">
        <v>44228</v>
      </c>
      <c r="AW16" s="180"/>
      <c r="AX16" s="190" t="s">
        <v>14</v>
      </c>
      <c r="AY16" s="192" t="s">
        <v>15</v>
      </c>
      <c r="BA16" s="1" t="s">
        <v>20</v>
      </c>
    </row>
    <row r="17" spans="2:53" ht="18.75" customHeight="1" x14ac:dyDescent="0.15">
      <c r="B17" s="199"/>
      <c r="C17" s="203"/>
      <c r="D17" s="204"/>
      <c r="E17" s="20" t="s">
        <v>0</v>
      </c>
      <c r="F17" s="195" t="s">
        <v>17</v>
      </c>
      <c r="G17" s="210"/>
      <c r="H17" s="186" t="s">
        <v>2</v>
      </c>
      <c r="I17" s="188" t="s">
        <v>3</v>
      </c>
      <c r="J17" s="177"/>
      <c r="K17" s="177"/>
      <c r="L17" s="186" t="s">
        <v>2</v>
      </c>
      <c r="M17" s="188" t="s">
        <v>22</v>
      </c>
      <c r="N17" s="177"/>
      <c r="O17" s="177"/>
      <c r="P17" s="186" t="s">
        <v>2</v>
      </c>
      <c r="Q17" s="188" t="s">
        <v>22</v>
      </c>
      <c r="R17" s="177"/>
      <c r="S17" s="177"/>
      <c r="T17" s="186" t="s">
        <v>2</v>
      </c>
      <c r="U17" s="188" t="s">
        <v>22</v>
      </c>
      <c r="V17" s="177"/>
      <c r="W17" s="177"/>
      <c r="X17" s="186" t="s">
        <v>2</v>
      </c>
      <c r="Y17" s="188" t="s">
        <v>22</v>
      </c>
      <c r="Z17" s="177"/>
      <c r="AA17" s="177"/>
      <c r="AB17" s="186" t="s">
        <v>2</v>
      </c>
      <c r="AC17" s="188" t="s">
        <v>22</v>
      </c>
      <c r="AD17" s="177"/>
      <c r="AE17" s="177"/>
      <c r="AF17" s="183" t="s">
        <v>2</v>
      </c>
      <c r="AG17" s="181" t="s">
        <v>22</v>
      </c>
      <c r="AH17" s="177"/>
      <c r="AI17" s="177"/>
      <c r="AJ17" s="183" t="s">
        <v>2</v>
      </c>
      <c r="AK17" s="181" t="s">
        <v>22</v>
      </c>
      <c r="AL17" s="177"/>
      <c r="AM17" s="177"/>
      <c r="AN17" s="186" t="s">
        <v>2</v>
      </c>
      <c r="AO17" s="188" t="s">
        <v>22</v>
      </c>
      <c r="AP17" s="177"/>
      <c r="AQ17" s="177"/>
      <c r="AR17" s="186" t="s">
        <v>2</v>
      </c>
      <c r="AS17" s="188" t="s">
        <v>22</v>
      </c>
      <c r="AT17" s="177"/>
      <c r="AU17" s="177"/>
      <c r="AV17" s="167" t="s">
        <v>2</v>
      </c>
      <c r="AW17" s="169" t="s">
        <v>22</v>
      </c>
      <c r="AX17" s="191"/>
      <c r="AY17" s="193"/>
      <c r="BA17" s="1" t="s">
        <v>21</v>
      </c>
    </row>
    <row r="18" spans="2:53" ht="19.5" customHeight="1" thickBot="1" x14ac:dyDescent="0.2">
      <c r="B18" s="200"/>
      <c r="C18" s="205"/>
      <c r="D18" s="206"/>
      <c r="E18" s="11" t="s">
        <v>24</v>
      </c>
      <c r="F18" s="196"/>
      <c r="G18" s="211"/>
      <c r="H18" s="187"/>
      <c r="I18" s="189"/>
      <c r="J18" s="178"/>
      <c r="K18" s="178"/>
      <c r="L18" s="187"/>
      <c r="M18" s="189"/>
      <c r="N18" s="178"/>
      <c r="O18" s="178"/>
      <c r="P18" s="187"/>
      <c r="Q18" s="189"/>
      <c r="R18" s="178"/>
      <c r="S18" s="178"/>
      <c r="T18" s="187"/>
      <c r="U18" s="189"/>
      <c r="V18" s="178"/>
      <c r="W18" s="178"/>
      <c r="X18" s="187"/>
      <c r="Y18" s="189"/>
      <c r="Z18" s="178"/>
      <c r="AA18" s="178"/>
      <c r="AB18" s="187"/>
      <c r="AC18" s="189"/>
      <c r="AD18" s="178"/>
      <c r="AE18" s="178"/>
      <c r="AF18" s="184"/>
      <c r="AG18" s="182"/>
      <c r="AH18" s="178"/>
      <c r="AI18" s="178"/>
      <c r="AJ18" s="184"/>
      <c r="AK18" s="182"/>
      <c r="AL18" s="178"/>
      <c r="AM18" s="178"/>
      <c r="AN18" s="187"/>
      <c r="AO18" s="189"/>
      <c r="AP18" s="178"/>
      <c r="AQ18" s="178"/>
      <c r="AR18" s="187"/>
      <c r="AS18" s="189"/>
      <c r="AT18" s="178"/>
      <c r="AU18" s="178"/>
      <c r="AV18" s="168"/>
      <c r="AW18" s="170"/>
      <c r="AX18" s="191"/>
      <c r="AY18" s="194"/>
    </row>
    <row r="19" spans="2:53" x14ac:dyDescent="0.15">
      <c r="B19" s="171"/>
      <c r="C19" s="172"/>
      <c r="D19" s="173"/>
      <c r="E19" s="48"/>
      <c r="F19" s="174" t="str">
        <f>IF($E19="","",IFERROR(DATEDIF(E19,E20,"Y")&amp;"年"&amp;DATEDIF(E19,E20,"YM")&amp;"月","0年0月"))</f>
        <v/>
      </c>
      <c r="G19" s="175">
        <f>IFERROR(DATEDIF(E19,E20,"Y"),0)</f>
        <v>120</v>
      </c>
      <c r="H19" s="161"/>
      <c r="I19" s="120" t="str">
        <f>IF(H19="","",IF(G19&gt;=7,"◎",IF(G19&gt;=3,"○","×")))</f>
        <v/>
      </c>
      <c r="J19" s="164" t="str">
        <f>IF($E19="","",(EDATE($E20, 1)))</f>
        <v/>
      </c>
      <c r="K19" s="142">
        <f>IFERROR(DATEDIF($E19,J19,"Y"),0)</f>
        <v>0</v>
      </c>
      <c r="L19" s="161"/>
      <c r="M19" s="120" t="str">
        <f>IF(L19="","",IF(K19&gt;=7,"◎",IF(K19&gt;=3,"○","×")))</f>
        <v/>
      </c>
      <c r="N19" s="164" t="str">
        <f>IF($E19="","",(EDATE($E20, 2)))</f>
        <v/>
      </c>
      <c r="O19" s="165">
        <f>IFERROR(DATEDIF($E19,N19,"Y"),0)</f>
        <v>0</v>
      </c>
      <c r="P19" s="161"/>
      <c r="Q19" s="120" t="str">
        <f>IF(P19="","",IF(O19&gt;=7,"◎",IF(O19&gt;=3,"○","×")))</f>
        <v/>
      </c>
      <c r="R19" s="164" t="str">
        <f>IF($E19="","",(EDATE($E20, 3)))</f>
        <v/>
      </c>
      <c r="S19" s="142">
        <f>IFERROR(DATEDIF($E19,R19,"Y"),0)</f>
        <v>0</v>
      </c>
      <c r="T19" s="161"/>
      <c r="U19" s="120" t="str">
        <f>IF(T19="","",IF(S19&gt;=7,"◎",IF(S19&gt;=3,"○","×")))</f>
        <v/>
      </c>
      <c r="V19" s="164" t="str">
        <f>IF($E19="","",(EDATE($E20,4)))</f>
        <v/>
      </c>
      <c r="W19" s="142">
        <f>IFERROR(DATEDIF($E19,V19,"Y"),0)</f>
        <v>0</v>
      </c>
      <c r="X19" s="161"/>
      <c r="Y19" s="166" t="str">
        <f>IF(X19="","",IF(W19&gt;=7,"◎",IF(W19&gt;=3,"○","×")))</f>
        <v/>
      </c>
      <c r="Z19" s="164" t="str">
        <f>IF($E19="","",(EDATE($E20,5)))</f>
        <v/>
      </c>
      <c r="AA19" s="142">
        <f>IFERROR(DATEDIF($E19,Z19,"Y"),0)</f>
        <v>0</v>
      </c>
      <c r="AB19" s="161"/>
      <c r="AC19" s="120" t="str">
        <f>IF(AB19="","",IF(AA19&gt;=7,"◎",IF(AA19&gt;=3,"○","×")))</f>
        <v/>
      </c>
      <c r="AD19" s="164" t="str">
        <f>IF($E19="","",(EDATE($E20,6)))</f>
        <v/>
      </c>
      <c r="AE19" s="165">
        <f>IFERROR(DATEDIF($E19,AD19,"Y"),0)</f>
        <v>0</v>
      </c>
      <c r="AF19" s="161"/>
      <c r="AG19" s="120" t="str">
        <f>IF(AF19="","",IF(AE19&gt;=7,"◎",IF(AE19&gt;=3,"○","×")))</f>
        <v/>
      </c>
      <c r="AH19" s="164" t="str">
        <f>IF($E19="","",(EDATE($E20,7)))</f>
        <v/>
      </c>
      <c r="AI19" s="142">
        <f>IFERROR(DATEDIF($E19,AH19,"Y"),0)</f>
        <v>0</v>
      </c>
      <c r="AJ19" s="161"/>
      <c r="AK19" s="120" t="str">
        <f>IF(AJ19="","",IF(AI19&gt;=7,"◎",IF(AI19&gt;=3,"○","×")))</f>
        <v/>
      </c>
      <c r="AL19" s="164" t="str">
        <f>IF($E19="","",(EDATE($E20,8)))</f>
        <v/>
      </c>
      <c r="AM19" s="142">
        <f>IFERROR(DATEDIF($E19,AL19,"Y"),0)</f>
        <v>0</v>
      </c>
      <c r="AN19" s="161"/>
      <c r="AO19" s="120" t="str">
        <f>IF(AN19="","",IF(AM19&gt;=7,"◎",IF(AM19&gt;=3,"○","×")))</f>
        <v/>
      </c>
      <c r="AP19" s="164" t="str">
        <f>IF($E19="","",(EDATE($E20,9)))</f>
        <v/>
      </c>
      <c r="AQ19" s="142">
        <f>IFERROR(DATEDIF($E19,AP19,"Y"),0)</f>
        <v>0</v>
      </c>
      <c r="AR19" s="161"/>
      <c r="AS19" s="120" t="str">
        <f>IF(AR19="","",IF(AQ19&gt;=7,"◎",IF(AQ19&gt;=3,"○","×")))</f>
        <v/>
      </c>
      <c r="AT19" s="164" t="str">
        <f>IF($E19="","",(EDATE($E20,10)))</f>
        <v/>
      </c>
      <c r="AU19" s="142">
        <f>IFERROR(DATEDIF($E19,AT19,"Y"),0)</f>
        <v>0</v>
      </c>
      <c r="AV19" s="161"/>
      <c r="AW19" s="128" t="str">
        <f>IF(AV19="","",IF(AU19&gt;=7,"◎",IF(AU19&gt;=3,"○","×")))</f>
        <v/>
      </c>
      <c r="AX19" s="162">
        <f>SUM(H19,L19,P19,T19,X19,AB19,AF19,AJ19,AN19,AR19,AV19)</f>
        <v>0</v>
      </c>
      <c r="AY19" s="163"/>
      <c r="AZ19" s="4"/>
    </row>
    <row r="20" spans="2:53" x14ac:dyDescent="0.15">
      <c r="B20" s="160"/>
      <c r="C20" s="153"/>
      <c r="D20" s="154"/>
      <c r="E20" s="71">
        <v>43921</v>
      </c>
      <c r="F20" s="149"/>
      <c r="G20" s="151"/>
      <c r="H20" s="126"/>
      <c r="I20" s="120"/>
      <c r="J20" s="122"/>
      <c r="K20" s="124"/>
      <c r="L20" s="126"/>
      <c r="M20" s="120"/>
      <c r="N20" s="122"/>
      <c r="O20" s="142"/>
      <c r="P20" s="126"/>
      <c r="Q20" s="120"/>
      <c r="R20" s="122"/>
      <c r="S20" s="124"/>
      <c r="T20" s="126"/>
      <c r="U20" s="120"/>
      <c r="V20" s="122"/>
      <c r="W20" s="124"/>
      <c r="X20" s="126"/>
      <c r="Y20" s="155"/>
      <c r="Z20" s="122"/>
      <c r="AA20" s="124"/>
      <c r="AB20" s="126"/>
      <c r="AC20" s="120"/>
      <c r="AD20" s="122"/>
      <c r="AE20" s="142"/>
      <c r="AF20" s="126"/>
      <c r="AG20" s="120"/>
      <c r="AH20" s="122"/>
      <c r="AI20" s="124"/>
      <c r="AJ20" s="126"/>
      <c r="AK20" s="120"/>
      <c r="AL20" s="122"/>
      <c r="AM20" s="124"/>
      <c r="AN20" s="126"/>
      <c r="AO20" s="120"/>
      <c r="AP20" s="122"/>
      <c r="AQ20" s="124"/>
      <c r="AR20" s="126"/>
      <c r="AS20" s="120"/>
      <c r="AT20" s="122"/>
      <c r="AU20" s="124"/>
      <c r="AV20" s="126"/>
      <c r="AW20" s="128"/>
      <c r="AX20" s="130"/>
      <c r="AY20" s="163"/>
      <c r="AZ20" s="4"/>
    </row>
    <row r="21" spans="2:53" x14ac:dyDescent="0.15">
      <c r="B21" s="143"/>
      <c r="C21" s="145"/>
      <c r="D21" s="146"/>
      <c r="E21" s="49"/>
      <c r="F21" s="149" t="str">
        <f>IF($E21="","",IFERROR(DATEDIF(E21,E22,"Y")&amp;"年"&amp;DATEDIF(E21,E22,"YM")&amp;"月","0年0月"))</f>
        <v/>
      </c>
      <c r="G21" s="151">
        <f>IFERROR(DATEDIF(E21,E22,"Y"),0)</f>
        <v>0</v>
      </c>
      <c r="H21" s="126"/>
      <c r="I21" s="138" t="str">
        <f t="shared" ref="I21" si="0">IF(H21="","",IF(G21&gt;=7,"◎",IF(G21&gt;=3,"○","×")))</f>
        <v/>
      </c>
      <c r="J21" s="122" t="str">
        <f>IF($E21="","",(EDATE($E22, 1)))</f>
        <v/>
      </c>
      <c r="K21" s="124">
        <f>IFERROR(DATEDIF($E21,J21,"Y"),0)</f>
        <v>0</v>
      </c>
      <c r="L21" s="126"/>
      <c r="M21" s="120" t="str">
        <f t="shared" ref="M21" si="1">IF(L21="","",IF(K21&gt;=7,"◎",IF(K21&gt;=3,"○","×")))</f>
        <v/>
      </c>
      <c r="N21" s="122" t="str">
        <f>IF($E21="","",(EDATE($E22, 2)))</f>
        <v/>
      </c>
      <c r="O21" s="124">
        <f>IFERROR(DATEDIF($E21,N21,"Y"),0)</f>
        <v>0</v>
      </c>
      <c r="P21" s="126"/>
      <c r="Q21" s="120" t="str">
        <f t="shared" ref="Q21" si="2">IF(P21="","",IF(O21&gt;=7,"◎",IF(O21&gt;=3,"○","×")))</f>
        <v/>
      </c>
      <c r="R21" s="122" t="str">
        <f>IF($E21="","",(EDATE($E22, 3)))</f>
        <v/>
      </c>
      <c r="S21" s="124">
        <f t="shared" ref="S21" si="3">IFERROR(DATEDIF($E21,R21,"Y"),0)</f>
        <v>0</v>
      </c>
      <c r="T21" s="126"/>
      <c r="U21" s="120" t="str">
        <f t="shared" ref="U21" si="4">IF(T21="","",IF(S21&gt;=7,"◎",IF(S21&gt;=3,"○","×")))</f>
        <v/>
      </c>
      <c r="V21" s="122" t="str">
        <f>IF($E21="","",(EDATE($E22,4)))</f>
        <v/>
      </c>
      <c r="W21" s="124">
        <f t="shared" ref="W21" si="5">IFERROR(DATEDIF($E21,V21,"Y"),0)</f>
        <v>0</v>
      </c>
      <c r="X21" s="126"/>
      <c r="Y21" s="138" t="str">
        <f t="shared" ref="Y21" si="6">IF(X21="","",IF(W21&gt;=7,"◎",IF(W21&gt;=3,"○","×")))</f>
        <v/>
      </c>
      <c r="Z21" s="122" t="str">
        <f>IF($E21="","",(EDATE($E22,5)))</f>
        <v/>
      </c>
      <c r="AA21" s="124">
        <f t="shared" ref="AA21" si="7">IFERROR(DATEDIF($E21,Z21,"Y"),0)</f>
        <v>0</v>
      </c>
      <c r="AB21" s="126"/>
      <c r="AC21" s="120" t="str">
        <f t="shared" ref="AC21" si="8">IF(AB21="","",IF(AA21&gt;=7,"◎",IF(AA21&gt;=3,"○","×")))</f>
        <v/>
      </c>
      <c r="AD21" s="122" t="str">
        <f>IF($E21="","",(EDATE($E22,6)))</f>
        <v/>
      </c>
      <c r="AE21" s="124">
        <f t="shared" ref="AE21" si="9">IFERROR(DATEDIF($E21,AD21,"Y"),0)</f>
        <v>0</v>
      </c>
      <c r="AF21" s="126"/>
      <c r="AG21" s="120" t="str">
        <f t="shared" ref="AG21" si="10">IF(AF21="","",IF(AE21&gt;=7,"◎",IF(AE21&gt;=3,"○","×")))</f>
        <v/>
      </c>
      <c r="AH21" s="122" t="str">
        <f>IF($E21="","",(EDATE($E22,7)))</f>
        <v/>
      </c>
      <c r="AI21" s="124">
        <f t="shared" ref="AI21" si="11">IFERROR(DATEDIF($E21,AH21,"Y"),0)</f>
        <v>0</v>
      </c>
      <c r="AJ21" s="126"/>
      <c r="AK21" s="120" t="str">
        <f t="shared" ref="AK21" si="12">IF(AJ21="","",IF(AI21&gt;=7,"◎",IF(AI21&gt;=3,"○","×")))</f>
        <v/>
      </c>
      <c r="AL21" s="122" t="str">
        <f>IF($E21="","",(EDATE($E22,8)))</f>
        <v/>
      </c>
      <c r="AM21" s="124">
        <f t="shared" ref="AM21" si="13">IFERROR(DATEDIF($E21,AL21,"Y"),0)</f>
        <v>0</v>
      </c>
      <c r="AN21" s="126"/>
      <c r="AO21" s="120" t="str">
        <f t="shared" ref="AO21" si="14">IF(AN21="","",IF(AM21&gt;=7,"◎",IF(AM21&gt;=3,"○","×")))</f>
        <v/>
      </c>
      <c r="AP21" s="122" t="str">
        <f>IF($E21="","",(EDATE($E22,9)))</f>
        <v/>
      </c>
      <c r="AQ21" s="124">
        <f t="shared" ref="AQ21" si="15">IFERROR(DATEDIF($E21,AP21,"Y"),0)</f>
        <v>0</v>
      </c>
      <c r="AR21" s="126"/>
      <c r="AS21" s="120" t="str">
        <f t="shared" ref="AS21" si="16">IF(AR21="","",IF(AQ21&gt;=7,"◎",IF(AQ21&gt;=3,"○","×")))</f>
        <v/>
      </c>
      <c r="AT21" s="122" t="str">
        <f>IF($E21="","",(EDATE($E22,10)))</f>
        <v/>
      </c>
      <c r="AU21" s="124">
        <f t="shared" ref="AU21" si="17">IFERROR(DATEDIF($E21,AT21,"Y"),0)</f>
        <v>0</v>
      </c>
      <c r="AV21" s="126"/>
      <c r="AW21" s="128" t="str">
        <f t="shared" ref="AW21" si="18">IF(AV21="","",IF(AU21&gt;=7,"◎",IF(AU21&gt;=3,"○","×")))</f>
        <v/>
      </c>
      <c r="AX21" s="157">
        <f t="shared" ref="AX21" si="19">SUM(H21,L21,P21,T21,X21,AB21,AF21,AJ21,AN21,AR21,AV21)</f>
        <v>0</v>
      </c>
      <c r="AY21" s="163"/>
      <c r="AZ21" s="4"/>
    </row>
    <row r="22" spans="2:53" x14ac:dyDescent="0.15">
      <c r="B22" s="160"/>
      <c r="C22" s="153"/>
      <c r="D22" s="154"/>
      <c r="E22" s="46" t="str">
        <f>IF(E21="","",$E$20)</f>
        <v/>
      </c>
      <c r="F22" s="149"/>
      <c r="G22" s="151"/>
      <c r="H22" s="126"/>
      <c r="I22" s="155"/>
      <c r="J22" s="122"/>
      <c r="K22" s="124"/>
      <c r="L22" s="126"/>
      <c r="M22" s="120"/>
      <c r="N22" s="122"/>
      <c r="O22" s="124"/>
      <c r="P22" s="126"/>
      <c r="Q22" s="120"/>
      <c r="R22" s="122"/>
      <c r="S22" s="124"/>
      <c r="T22" s="126"/>
      <c r="U22" s="120"/>
      <c r="V22" s="122"/>
      <c r="W22" s="124"/>
      <c r="X22" s="126"/>
      <c r="Y22" s="155"/>
      <c r="Z22" s="122"/>
      <c r="AA22" s="124"/>
      <c r="AB22" s="126"/>
      <c r="AC22" s="120"/>
      <c r="AD22" s="122"/>
      <c r="AE22" s="124"/>
      <c r="AF22" s="126"/>
      <c r="AG22" s="120"/>
      <c r="AH22" s="122"/>
      <c r="AI22" s="124"/>
      <c r="AJ22" s="126"/>
      <c r="AK22" s="120"/>
      <c r="AL22" s="122"/>
      <c r="AM22" s="124"/>
      <c r="AN22" s="126"/>
      <c r="AO22" s="120"/>
      <c r="AP22" s="122"/>
      <c r="AQ22" s="124"/>
      <c r="AR22" s="126"/>
      <c r="AS22" s="120"/>
      <c r="AT22" s="122"/>
      <c r="AU22" s="124"/>
      <c r="AV22" s="126"/>
      <c r="AW22" s="128"/>
      <c r="AX22" s="156"/>
      <c r="AY22" s="163"/>
      <c r="AZ22" s="4"/>
    </row>
    <row r="23" spans="2:53" x14ac:dyDescent="0.15">
      <c r="B23" s="143"/>
      <c r="C23" s="145"/>
      <c r="D23" s="146"/>
      <c r="E23" s="49"/>
      <c r="F23" s="149" t="str">
        <f t="shared" ref="F23" si="20">IF($E23="","",IFERROR(DATEDIF(E23,E24,"Y")&amp;"年"&amp;DATEDIF(E23,E24,"YM")&amp;"月","0年0月"))</f>
        <v/>
      </c>
      <c r="G23" s="158">
        <f t="shared" ref="G23" si="21">IFERROR(DATEDIF(E23,E24,"Y"),0)</f>
        <v>0</v>
      </c>
      <c r="H23" s="126"/>
      <c r="I23" s="138" t="str">
        <f t="shared" ref="I23" si="22">IF(H23="","",IF(G23&gt;=7,"◎",IF(G23&gt;=3,"○","×")))</f>
        <v/>
      </c>
      <c r="J23" s="122" t="str">
        <f t="shared" ref="J23" si="23">IF($E23="","",(EDATE($E24, 1)))</f>
        <v/>
      </c>
      <c r="K23" s="136">
        <f t="shared" ref="K23" si="24">IFERROR(DATEDIF($E23,J23,"Y"),0)</f>
        <v>0</v>
      </c>
      <c r="L23" s="126"/>
      <c r="M23" s="120" t="str">
        <f t="shared" ref="M23" si="25">IF(L23="","",IF(K23&gt;=7,"◎",IF(K23&gt;=3,"○","×")))</f>
        <v/>
      </c>
      <c r="N23" s="122" t="str">
        <f t="shared" ref="N23" si="26">IF($E23="","",(EDATE($E24, 2)))</f>
        <v/>
      </c>
      <c r="O23" s="136">
        <f t="shared" ref="O23" si="27">IFERROR(DATEDIF($E23,N23,"Y"),0)</f>
        <v>0</v>
      </c>
      <c r="P23" s="126"/>
      <c r="Q23" s="120" t="str">
        <f t="shared" ref="Q23" si="28">IF(P23="","",IF(O23&gt;=7,"◎",IF(O23&gt;=3,"○","×")))</f>
        <v/>
      </c>
      <c r="R23" s="122" t="str">
        <f t="shared" ref="R23" si="29">IF($E23="","",(EDATE($E24, 3)))</f>
        <v/>
      </c>
      <c r="S23" s="124">
        <f t="shared" ref="S23" si="30">IFERROR(DATEDIF($E23,R23,"Y"),0)</f>
        <v>0</v>
      </c>
      <c r="T23" s="126"/>
      <c r="U23" s="120" t="str">
        <f t="shared" ref="U23" si="31">IF(T23="","",IF(S23&gt;=7,"◎",IF(S23&gt;=3,"○","×")))</f>
        <v/>
      </c>
      <c r="V23" s="122" t="str">
        <f t="shared" ref="V23" si="32">IF($E23="","",(EDATE($E24,4)))</f>
        <v/>
      </c>
      <c r="W23" s="136">
        <f t="shared" ref="W23" si="33">IFERROR(DATEDIF($E23,V23,"Y"),0)</f>
        <v>0</v>
      </c>
      <c r="X23" s="126"/>
      <c r="Y23" s="138" t="str">
        <f t="shared" ref="Y23" si="34">IF(X23="","",IF(W23&gt;=7,"◎",IF(W23&gt;=3,"○","×")))</f>
        <v/>
      </c>
      <c r="Z23" s="122" t="str">
        <f t="shared" ref="Z23" si="35">IF($E23="","",(EDATE($E24,5)))</f>
        <v/>
      </c>
      <c r="AA23" s="136">
        <f t="shared" ref="AA23" si="36">IFERROR(DATEDIF($E23,Z23,"Y"),0)</f>
        <v>0</v>
      </c>
      <c r="AB23" s="126"/>
      <c r="AC23" s="120" t="str">
        <f t="shared" ref="AC23" si="37">IF(AB23="","",IF(AA23&gt;=7,"◎",IF(AA23&gt;=3,"○","×")))</f>
        <v/>
      </c>
      <c r="AD23" s="122" t="str">
        <f t="shared" ref="AD23" si="38">IF($E23="","",(EDATE($E24,6)))</f>
        <v/>
      </c>
      <c r="AE23" s="124">
        <f t="shared" ref="AE23" si="39">IFERROR(DATEDIF($E23,AD23,"Y"),0)</f>
        <v>0</v>
      </c>
      <c r="AF23" s="126"/>
      <c r="AG23" s="120" t="str">
        <f t="shared" ref="AG23" si="40">IF(AF23="","",IF(AE23&gt;=7,"◎",IF(AE23&gt;=3,"○","×")))</f>
        <v/>
      </c>
      <c r="AH23" s="122" t="str">
        <f t="shared" ref="AH23" si="41">IF($E23="","",(EDATE($E24,7)))</f>
        <v/>
      </c>
      <c r="AI23" s="124">
        <f t="shared" ref="AI23" si="42">IFERROR(DATEDIF($E23,AH23,"Y"),0)</f>
        <v>0</v>
      </c>
      <c r="AJ23" s="126"/>
      <c r="AK23" s="120" t="str">
        <f t="shared" ref="AK23" si="43">IF(AJ23="","",IF(AI23&gt;=7,"◎",IF(AI23&gt;=3,"○","×")))</f>
        <v/>
      </c>
      <c r="AL23" s="122" t="str">
        <f t="shared" ref="AL23" si="44">IF($E23="","",(EDATE($E24,8)))</f>
        <v/>
      </c>
      <c r="AM23" s="124">
        <f t="shared" ref="AM23" si="45">IFERROR(DATEDIF($E23,AL23,"Y"),0)</f>
        <v>0</v>
      </c>
      <c r="AN23" s="126"/>
      <c r="AO23" s="120" t="str">
        <f t="shared" ref="AO23" si="46">IF(AN23="","",IF(AM23&gt;=7,"◎",IF(AM23&gt;=3,"○","×")))</f>
        <v/>
      </c>
      <c r="AP23" s="122" t="str">
        <f t="shared" ref="AP23" si="47">IF($E23="","",(EDATE($E24,9)))</f>
        <v/>
      </c>
      <c r="AQ23" s="124">
        <f t="shared" ref="AQ23" si="48">IFERROR(DATEDIF($E23,AP23,"Y"),0)</f>
        <v>0</v>
      </c>
      <c r="AR23" s="126"/>
      <c r="AS23" s="120" t="str">
        <f t="shared" ref="AS23" si="49">IF(AR23="","",IF(AQ23&gt;=7,"◎",IF(AQ23&gt;=3,"○","×")))</f>
        <v/>
      </c>
      <c r="AT23" s="122" t="str">
        <f t="shared" ref="AT23" si="50">IF($E23="","",(EDATE($E24,10)))</f>
        <v/>
      </c>
      <c r="AU23" s="124">
        <f t="shared" ref="AU23" si="51">IFERROR(DATEDIF($E23,AT23,"Y"),0)</f>
        <v>0</v>
      </c>
      <c r="AV23" s="126"/>
      <c r="AW23" s="128" t="str">
        <f t="shared" ref="AW23" si="52">IF(AV23="","",IF(AU23&gt;=7,"◎",IF(AU23&gt;=3,"○","×")))</f>
        <v/>
      </c>
      <c r="AX23" s="130">
        <f t="shared" ref="AX23" si="53">SUM(H23,L23,P23,T23,X23,AB23,AF23,AJ23,AN23,AR23,AV23)</f>
        <v>0</v>
      </c>
      <c r="AY23" s="163"/>
      <c r="AZ23" s="4"/>
    </row>
    <row r="24" spans="2:53" x14ac:dyDescent="0.15">
      <c r="B24" s="160"/>
      <c r="C24" s="153"/>
      <c r="D24" s="154"/>
      <c r="E24" s="46" t="str">
        <f>IF(E23="","",$E$20)</f>
        <v/>
      </c>
      <c r="F24" s="149"/>
      <c r="G24" s="159"/>
      <c r="H24" s="126"/>
      <c r="I24" s="155"/>
      <c r="J24" s="122"/>
      <c r="K24" s="142"/>
      <c r="L24" s="126"/>
      <c r="M24" s="120"/>
      <c r="N24" s="122"/>
      <c r="O24" s="142"/>
      <c r="P24" s="126"/>
      <c r="Q24" s="120"/>
      <c r="R24" s="122"/>
      <c r="S24" s="124"/>
      <c r="T24" s="126"/>
      <c r="U24" s="120"/>
      <c r="V24" s="122"/>
      <c r="W24" s="142"/>
      <c r="X24" s="126"/>
      <c r="Y24" s="155"/>
      <c r="Z24" s="122"/>
      <c r="AA24" s="142"/>
      <c r="AB24" s="126"/>
      <c r="AC24" s="120"/>
      <c r="AD24" s="122"/>
      <c r="AE24" s="124"/>
      <c r="AF24" s="126"/>
      <c r="AG24" s="120"/>
      <c r="AH24" s="122"/>
      <c r="AI24" s="124"/>
      <c r="AJ24" s="126"/>
      <c r="AK24" s="120"/>
      <c r="AL24" s="122"/>
      <c r="AM24" s="124"/>
      <c r="AN24" s="126"/>
      <c r="AO24" s="120"/>
      <c r="AP24" s="122"/>
      <c r="AQ24" s="124"/>
      <c r="AR24" s="126"/>
      <c r="AS24" s="120"/>
      <c r="AT24" s="122"/>
      <c r="AU24" s="124"/>
      <c r="AV24" s="126"/>
      <c r="AW24" s="128"/>
      <c r="AX24" s="156"/>
      <c r="AY24" s="163"/>
      <c r="AZ24" s="4"/>
    </row>
    <row r="25" spans="2:53" x14ac:dyDescent="0.15">
      <c r="B25" s="143"/>
      <c r="C25" s="145"/>
      <c r="D25" s="146"/>
      <c r="E25" s="49"/>
      <c r="F25" s="149" t="str">
        <f t="shared" ref="F25" si="54">IF($E25="","",IFERROR(DATEDIF(E25,E26,"Y")&amp;"年"&amp;DATEDIF(E25,E26,"YM")&amp;"月","0年0月"))</f>
        <v/>
      </c>
      <c r="G25" s="158">
        <f t="shared" ref="G25" si="55">IFERROR(DATEDIF(E25,E26,"Y"),0)</f>
        <v>0</v>
      </c>
      <c r="H25" s="126"/>
      <c r="I25" s="138" t="str">
        <f t="shared" ref="I25" si="56">IF(H25="","",IF(G25&gt;=7,"◎",IF(G25&gt;=3,"○","×")))</f>
        <v/>
      </c>
      <c r="J25" s="122" t="str">
        <f t="shared" ref="J25" si="57">IF($E25="","",(EDATE($E26, 1)))</f>
        <v/>
      </c>
      <c r="K25" s="136">
        <f t="shared" ref="K25" si="58">IFERROR(DATEDIF($E25,J25,"Y"),0)</f>
        <v>0</v>
      </c>
      <c r="L25" s="126"/>
      <c r="M25" s="120" t="str">
        <f t="shared" ref="M25" si="59">IF(L25="","",IF(K25&gt;=7,"◎",IF(K25&gt;=3,"○","×")))</f>
        <v/>
      </c>
      <c r="N25" s="122" t="str">
        <f t="shared" ref="N25" si="60">IF($E25="","",(EDATE($E26, 2)))</f>
        <v/>
      </c>
      <c r="O25" s="136">
        <f t="shared" ref="O25" si="61">IFERROR(DATEDIF($E25,N25,"Y"),0)</f>
        <v>0</v>
      </c>
      <c r="P25" s="126"/>
      <c r="Q25" s="120" t="str">
        <f t="shared" ref="Q25" si="62">IF(P25="","",IF(O25&gt;=7,"◎",IF(O25&gt;=3,"○","×")))</f>
        <v/>
      </c>
      <c r="R25" s="122" t="str">
        <f t="shared" ref="R25" si="63">IF($E25="","",(EDATE($E26, 3)))</f>
        <v/>
      </c>
      <c r="S25" s="124">
        <f t="shared" ref="S25" si="64">IFERROR(DATEDIF($E25,R25,"Y"),0)</f>
        <v>0</v>
      </c>
      <c r="T25" s="126"/>
      <c r="U25" s="120" t="str">
        <f t="shared" ref="U25" si="65">IF(T25="","",IF(S25&gt;=7,"◎",IF(S25&gt;=3,"○","×")))</f>
        <v/>
      </c>
      <c r="V25" s="122" t="str">
        <f t="shared" ref="V25" si="66">IF($E25="","",(EDATE($E26,4)))</f>
        <v/>
      </c>
      <c r="W25" s="136">
        <f t="shared" ref="W25" si="67">IFERROR(DATEDIF($E25,V25,"Y"),0)</f>
        <v>0</v>
      </c>
      <c r="X25" s="126"/>
      <c r="Y25" s="138" t="str">
        <f t="shared" ref="Y25" si="68">IF(X25="","",IF(W25&gt;=7,"◎",IF(W25&gt;=3,"○","×")))</f>
        <v/>
      </c>
      <c r="Z25" s="122" t="str">
        <f t="shared" ref="Z25" si="69">IF($E25="","",(EDATE($E26,5)))</f>
        <v/>
      </c>
      <c r="AA25" s="136">
        <f t="shared" ref="AA25" si="70">IFERROR(DATEDIF($E25,Z25,"Y"),0)</f>
        <v>0</v>
      </c>
      <c r="AB25" s="126"/>
      <c r="AC25" s="120" t="str">
        <f t="shared" ref="AC25" si="71">IF(AB25="","",IF(AA25&gt;=7,"◎",IF(AA25&gt;=3,"○","×")))</f>
        <v/>
      </c>
      <c r="AD25" s="122" t="str">
        <f t="shared" ref="AD25" si="72">IF($E25="","",(EDATE($E26,6)))</f>
        <v/>
      </c>
      <c r="AE25" s="124">
        <f t="shared" ref="AE25" si="73">IFERROR(DATEDIF($E25,AD25,"Y"),0)</f>
        <v>0</v>
      </c>
      <c r="AF25" s="126"/>
      <c r="AG25" s="120" t="str">
        <f t="shared" ref="AG25" si="74">IF(AF25="","",IF(AE25&gt;=7,"◎",IF(AE25&gt;=3,"○","×")))</f>
        <v/>
      </c>
      <c r="AH25" s="122" t="str">
        <f t="shared" ref="AH25" si="75">IF($E25="","",(EDATE($E26,7)))</f>
        <v/>
      </c>
      <c r="AI25" s="124">
        <f t="shared" ref="AI25" si="76">IFERROR(DATEDIF($E25,AH25,"Y"),0)</f>
        <v>0</v>
      </c>
      <c r="AJ25" s="126"/>
      <c r="AK25" s="120" t="str">
        <f t="shared" ref="AK25" si="77">IF(AJ25="","",IF(AI25&gt;=7,"◎",IF(AI25&gt;=3,"○","×")))</f>
        <v/>
      </c>
      <c r="AL25" s="122" t="str">
        <f t="shared" ref="AL25" si="78">IF($E25="","",(EDATE($E26,8)))</f>
        <v/>
      </c>
      <c r="AM25" s="124">
        <f t="shared" ref="AM25" si="79">IFERROR(DATEDIF($E25,AL25,"Y"),0)</f>
        <v>0</v>
      </c>
      <c r="AN25" s="126"/>
      <c r="AO25" s="120" t="str">
        <f t="shared" ref="AO25" si="80">IF(AN25="","",IF(AM25&gt;=7,"◎",IF(AM25&gt;=3,"○","×")))</f>
        <v/>
      </c>
      <c r="AP25" s="122" t="str">
        <f t="shared" ref="AP25" si="81">IF($E25="","",(EDATE($E26,9)))</f>
        <v/>
      </c>
      <c r="AQ25" s="124">
        <f t="shared" ref="AQ25" si="82">IFERROR(DATEDIF($E25,AP25,"Y"),0)</f>
        <v>0</v>
      </c>
      <c r="AR25" s="126"/>
      <c r="AS25" s="120" t="str">
        <f t="shared" ref="AS25" si="83">IF(AR25="","",IF(AQ25&gt;=7,"◎",IF(AQ25&gt;=3,"○","×")))</f>
        <v/>
      </c>
      <c r="AT25" s="122" t="str">
        <f t="shared" ref="AT25" si="84">IF($E25="","",(EDATE($E26,10)))</f>
        <v/>
      </c>
      <c r="AU25" s="124">
        <f t="shared" ref="AU25" si="85">IFERROR(DATEDIF($E25,AT25,"Y"),0)</f>
        <v>0</v>
      </c>
      <c r="AV25" s="126"/>
      <c r="AW25" s="128" t="str">
        <f t="shared" ref="AW25" si="86">IF(AV25="","",IF(AU25&gt;=7,"◎",IF(AU25&gt;=3,"○","×")))</f>
        <v/>
      </c>
      <c r="AX25" s="130">
        <f t="shared" ref="AX25" si="87">SUM(H25,L25,P25,T25,X25,AB25,AF25,AJ25,AN25,AR25,AV25)</f>
        <v>0</v>
      </c>
      <c r="AY25" s="163"/>
      <c r="AZ25" s="4"/>
    </row>
    <row r="26" spans="2:53" x14ac:dyDescent="0.15">
      <c r="B26" s="144"/>
      <c r="C26" s="153"/>
      <c r="D26" s="154"/>
      <c r="E26" s="46" t="str">
        <f>IF(E25="","",$E$20)</f>
        <v/>
      </c>
      <c r="F26" s="149"/>
      <c r="G26" s="159"/>
      <c r="H26" s="126"/>
      <c r="I26" s="155"/>
      <c r="J26" s="122"/>
      <c r="K26" s="142"/>
      <c r="L26" s="126"/>
      <c r="M26" s="120"/>
      <c r="N26" s="122"/>
      <c r="O26" s="142"/>
      <c r="P26" s="126"/>
      <c r="Q26" s="120"/>
      <c r="R26" s="122"/>
      <c r="S26" s="124"/>
      <c r="T26" s="126"/>
      <c r="U26" s="120"/>
      <c r="V26" s="122"/>
      <c r="W26" s="142"/>
      <c r="X26" s="126"/>
      <c r="Y26" s="155"/>
      <c r="Z26" s="122"/>
      <c r="AA26" s="142"/>
      <c r="AB26" s="126"/>
      <c r="AC26" s="120"/>
      <c r="AD26" s="122"/>
      <c r="AE26" s="124"/>
      <c r="AF26" s="126"/>
      <c r="AG26" s="120"/>
      <c r="AH26" s="122"/>
      <c r="AI26" s="124"/>
      <c r="AJ26" s="126"/>
      <c r="AK26" s="120"/>
      <c r="AL26" s="122"/>
      <c r="AM26" s="124"/>
      <c r="AN26" s="126"/>
      <c r="AO26" s="120"/>
      <c r="AP26" s="122"/>
      <c r="AQ26" s="124"/>
      <c r="AR26" s="126"/>
      <c r="AS26" s="120"/>
      <c r="AT26" s="122"/>
      <c r="AU26" s="124"/>
      <c r="AV26" s="126"/>
      <c r="AW26" s="128"/>
      <c r="AX26" s="156"/>
      <c r="AY26" s="163"/>
      <c r="AZ26" s="4"/>
    </row>
    <row r="27" spans="2:53" x14ac:dyDescent="0.15">
      <c r="B27" s="143"/>
      <c r="C27" s="145"/>
      <c r="D27" s="146"/>
      <c r="E27" s="49"/>
      <c r="F27" s="149" t="str">
        <f t="shared" ref="F27" si="88">IF($E27="","",IFERROR(DATEDIF(E27,E28,"Y")&amp;"年"&amp;DATEDIF(E27,E28,"YM")&amp;"月","0年0月"))</f>
        <v/>
      </c>
      <c r="G27" s="158">
        <f t="shared" ref="G27" si="89">IFERROR(DATEDIF(E27,E28,"Y"),0)</f>
        <v>0</v>
      </c>
      <c r="H27" s="126"/>
      <c r="I27" s="138" t="str">
        <f t="shared" ref="I27" si="90">IF(H27="","",IF(G27&gt;=7,"◎",IF(G27&gt;=3,"○","×")))</f>
        <v/>
      </c>
      <c r="J27" s="122" t="str">
        <f t="shared" ref="J27" si="91">IF($E27="","",(EDATE($E28, 1)))</f>
        <v/>
      </c>
      <c r="K27" s="136">
        <f t="shared" ref="K27" si="92">IFERROR(DATEDIF($E27,J27,"Y"),0)</f>
        <v>0</v>
      </c>
      <c r="L27" s="126"/>
      <c r="M27" s="120" t="str">
        <f t="shared" ref="M27" si="93">IF(L27="","",IF(K27&gt;=7,"◎",IF(K27&gt;=3,"○","×")))</f>
        <v/>
      </c>
      <c r="N27" s="122" t="str">
        <f t="shared" ref="N27" si="94">IF($E27="","",(EDATE($E28, 2)))</f>
        <v/>
      </c>
      <c r="O27" s="136">
        <f t="shared" ref="O27" si="95">IFERROR(DATEDIF($E27,N27,"Y"),0)</f>
        <v>0</v>
      </c>
      <c r="P27" s="126"/>
      <c r="Q27" s="120" t="str">
        <f t="shared" ref="Q27" si="96">IF(P27="","",IF(O27&gt;=7,"◎",IF(O27&gt;=3,"○","×")))</f>
        <v/>
      </c>
      <c r="R27" s="122" t="str">
        <f t="shared" ref="R27" si="97">IF($E27="","",(EDATE($E28, 3)))</f>
        <v/>
      </c>
      <c r="S27" s="124">
        <f t="shared" ref="S27" si="98">IFERROR(DATEDIF($E27,R27,"Y"),0)</f>
        <v>0</v>
      </c>
      <c r="T27" s="126"/>
      <c r="U27" s="120" t="str">
        <f t="shared" ref="U27" si="99">IF(T27="","",IF(S27&gt;=7,"◎",IF(S27&gt;=3,"○","×")))</f>
        <v/>
      </c>
      <c r="V27" s="122" t="str">
        <f t="shared" ref="V27" si="100">IF($E27="","",(EDATE($E28,4)))</f>
        <v/>
      </c>
      <c r="W27" s="136">
        <f t="shared" ref="W27" si="101">IFERROR(DATEDIF($E27,V27,"Y"),0)</f>
        <v>0</v>
      </c>
      <c r="X27" s="126"/>
      <c r="Y27" s="138" t="str">
        <f t="shared" ref="Y27" si="102">IF(X27="","",IF(W27&gt;=7,"◎",IF(W27&gt;=3,"○","×")))</f>
        <v/>
      </c>
      <c r="Z27" s="122" t="str">
        <f t="shared" ref="Z27" si="103">IF($E27="","",(EDATE($E28,5)))</f>
        <v/>
      </c>
      <c r="AA27" s="136">
        <f t="shared" ref="AA27" si="104">IFERROR(DATEDIF($E27,Z27,"Y"),0)</f>
        <v>0</v>
      </c>
      <c r="AB27" s="126"/>
      <c r="AC27" s="120" t="str">
        <f t="shared" ref="AC27" si="105">IF(AB27="","",IF(AA27&gt;=7,"◎",IF(AA27&gt;=3,"○","×")))</f>
        <v/>
      </c>
      <c r="AD27" s="122" t="str">
        <f t="shared" ref="AD27" si="106">IF($E27="","",(EDATE($E28,6)))</f>
        <v/>
      </c>
      <c r="AE27" s="124">
        <f t="shared" ref="AE27" si="107">IFERROR(DATEDIF($E27,AD27,"Y"),0)</f>
        <v>0</v>
      </c>
      <c r="AF27" s="126"/>
      <c r="AG27" s="120" t="str">
        <f t="shared" ref="AG27" si="108">IF(AF27="","",IF(AE27&gt;=7,"◎",IF(AE27&gt;=3,"○","×")))</f>
        <v/>
      </c>
      <c r="AH27" s="122" t="str">
        <f t="shared" ref="AH27" si="109">IF($E27="","",(EDATE($E28,7)))</f>
        <v/>
      </c>
      <c r="AI27" s="124">
        <f t="shared" ref="AI27" si="110">IFERROR(DATEDIF($E27,AH27,"Y"),0)</f>
        <v>0</v>
      </c>
      <c r="AJ27" s="126"/>
      <c r="AK27" s="120" t="str">
        <f t="shared" ref="AK27" si="111">IF(AJ27="","",IF(AI27&gt;=7,"◎",IF(AI27&gt;=3,"○","×")))</f>
        <v/>
      </c>
      <c r="AL27" s="122" t="str">
        <f t="shared" ref="AL27" si="112">IF($E27="","",(EDATE($E28,8)))</f>
        <v/>
      </c>
      <c r="AM27" s="124">
        <f t="shared" ref="AM27" si="113">IFERROR(DATEDIF($E27,AL27,"Y"),0)</f>
        <v>0</v>
      </c>
      <c r="AN27" s="126"/>
      <c r="AO27" s="120" t="str">
        <f t="shared" ref="AO27" si="114">IF(AN27="","",IF(AM27&gt;=7,"◎",IF(AM27&gt;=3,"○","×")))</f>
        <v/>
      </c>
      <c r="AP27" s="122" t="str">
        <f t="shared" ref="AP27" si="115">IF($E27="","",(EDATE($E28,9)))</f>
        <v/>
      </c>
      <c r="AQ27" s="124">
        <f t="shared" ref="AQ27" si="116">IFERROR(DATEDIF($E27,AP27,"Y"),0)</f>
        <v>0</v>
      </c>
      <c r="AR27" s="126"/>
      <c r="AS27" s="120" t="str">
        <f t="shared" ref="AS27" si="117">IF(AR27="","",IF(AQ27&gt;=7,"◎",IF(AQ27&gt;=3,"○","×")))</f>
        <v/>
      </c>
      <c r="AT27" s="122" t="str">
        <f t="shared" ref="AT27" si="118">IF($E27="","",(EDATE($E28,10)))</f>
        <v/>
      </c>
      <c r="AU27" s="124">
        <f t="shared" ref="AU27" si="119">IFERROR(DATEDIF($E27,AT27,"Y"),0)</f>
        <v>0</v>
      </c>
      <c r="AV27" s="126"/>
      <c r="AW27" s="128" t="str">
        <f t="shared" ref="AW27" si="120">IF(AV27="","",IF(AU27&gt;=7,"◎",IF(AU27&gt;=3,"○","×")))</f>
        <v/>
      </c>
      <c r="AX27" s="130">
        <f t="shared" ref="AX27" si="121">SUM(H27,L27,P27,T27,X27,AB27,AF27,AJ27,AN27,AR27,AV27)</f>
        <v>0</v>
      </c>
      <c r="AY27" s="163"/>
      <c r="AZ27" s="4"/>
    </row>
    <row r="28" spans="2:53" x14ac:dyDescent="0.15">
      <c r="B28" s="144"/>
      <c r="C28" s="153"/>
      <c r="D28" s="154"/>
      <c r="E28" s="46" t="str">
        <f>IF(E27="","",$E$20)</f>
        <v/>
      </c>
      <c r="F28" s="149"/>
      <c r="G28" s="159"/>
      <c r="H28" s="126"/>
      <c r="I28" s="155"/>
      <c r="J28" s="122"/>
      <c r="K28" s="142"/>
      <c r="L28" s="126"/>
      <c r="M28" s="120"/>
      <c r="N28" s="122"/>
      <c r="O28" s="142"/>
      <c r="P28" s="126"/>
      <c r="Q28" s="120"/>
      <c r="R28" s="122"/>
      <c r="S28" s="124"/>
      <c r="T28" s="126"/>
      <c r="U28" s="120"/>
      <c r="V28" s="122"/>
      <c r="W28" s="142"/>
      <c r="X28" s="126"/>
      <c r="Y28" s="155"/>
      <c r="Z28" s="122"/>
      <c r="AA28" s="142"/>
      <c r="AB28" s="126"/>
      <c r="AC28" s="120"/>
      <c r="AD28" s="122"/>
      <c r="AE28" s="124"/>
      <c r="AF28" s="126"/>
      <c r="AG28" s="120"/>
      <c r="AH28" s="122"/>
      <c r="AI28" s="124"/>
      <c r="AJ28" s="126"/>
      <c r="AK28" s="120"/>
      <c r="AL28" s="122"/>
      <c r="AM28" s="124"/>
      <c r="AN28" s="126"/>
      <c r="AO28" s="120"/>
      <c r="AP28" s="122"/>
      <c r="AQ28" s="124"/>
      <c r="AR28" s="126"/>
      <c r="AS28" s="120"/>
      <c r="AT28" s="122"/>
      <c r="AU28" s="124"/>
      <c r="AV28" s="126"/>
      <c r="AW28" s="128"/>
      <c r="AX28" s="156"/>
      <c r="AY28" s="163"/>
      <c r="AZ28" s="4"/>
    </row>
    <row r="29" spans="2:53" x14ac:dyDescent="0.15">
      <c r="B29" s="143"/>
      <c r="C29" s="145"/>
      <c r="D29" s="146"/>
      <c r="E29" s="49"/>
      <c r="F29" s="149" t="str">
        <f t="shared" ref="F29" si="122">IF($E29="","",IFERROR(DATEDIF(E29,E30,"Y")&amp;"年"&amp;DATEDIF(E29,E30,"YM")&amp;"月","0年0月"))</f>
        <v/>
      </c>
      <c r="G29" s="158">
        <f t="shared" ref="G29" si="123">IFERROR(DATEDIF(E29,E30,"Y"),0)</f>
        <v>0</v>
      </c>
      <c r="H29" s="126"/>
      <c r="I29" s="138" t="str">
        <f t="shared" ref="I29" si="124">IF(H29="","",IF(G29&gt;=7,"◎",IF(G29&gt;=3,"○","×")))</f>
        <v/>
      </c>
      <c r="J29" s="122" t="str">
        <f t="shared" ref="J29" si="125">IF($E29="","",(EDATE($E30, 1)))</f>
        <v/>
      </c>
      <c r="K29" s="136">
        <f t="shared" ref="K29" si="126">IFERROR(DATEDIF($E29,J29,"Y"),0)</f>
        <v>0</v>
      </c>
      <c r="L29" s="126"/>
      <c r="M29" s="120" t="str">
        <f t="shared" ref="M29" si="127">IF(L29="","",IF(K29&gt;=7,"◎",IF(K29&gt;=3,"○","×")))</f>
        <v/>
      </c>
      <c r="N29" s="122" t="str">
        <f t="shared" ref="N29" si="128">IF($E29="","",(EDATE($E30, 2)))</f>
        <v/>
      </c>
      <c r="O29" s="136">
        <f t="shared" ref="O29" si="129">IFERROR(DATEDIF($E29,N29,"Y"),0)</f>
        <v>0</v>
      </c>
      <c r="P29" s="126"/>
      <c r="Q29" s="120" t="str">
        <f t="shared" ref="Q29" si="130">IF(P29="","",IF(O29&gt;=7,"◎",IF(O29&gt;=3,"○","×")))</f>
        <v/>
      </c>
      <c r="R29" s="122" t="str">
        <f t="shared" ref="R29" si="131">IF($E29="","",(EDATE($E30, 3)))</f>
        <v/>
      </c>
      <c r="S29" s="124">
        <f t="shared" ref="S29" si="132">IFERROR(DATEDIF($E29,R29,"Y"),0)</f>
        <v>0</v>
      </c>
      <c r="T29" s="126"/>
      <c r="U29" s="120" t="str">
        <f t="shared" ref="U29" si="133">IF(T29="","",IF(S29&gt;=7,"◎",IF(S29&gt;=3,"○","×")))</f>
        <v/>
      </c>
      <c r="V29" s="122" t="str">
        <f t="shared" ref="V29" si="134">IF($E29="","",(EDATE($E30,4)))</f>
        <v/>
      </c>
      <c r="W29" s="136">
        <f t="shared" ref="W29" si="135">IFERROR(DATEDIF($E29,V29,"Y"),0)</f>
        <v>0</v>
      </c>
      <c r="X29" s="126"/>
      <c r="Y29" s="138" t="str">
        <f t="shared" ref="Y29" si="136">IF(X29="","",IF(W29&gt;=7,"◎",IF(W29&gt;=3,"○","×")))</f>
        <v/>
      </c>
      <c r="Z29" s="122" t="str">
        <f t="shared" ref="Z29" si="137">IF($E29="","",(EDATE($E30,5)))</f>
        <v/>
      </c>
      <c r="AA29" s="136">
        <f t="shared" ref="AA29" si="138">IFERROR(DATEDIF($E29,Z29,"Y"),0)</f>
        <v>0</v>
      </c>
      <c r="AB29" s="126"/>
      <c r="AC29" s="120" t="str">
        <f t="shared" ref="AC29" si="139">IF(AB29="","",IF(AA29&gt;=7,"◎",IF(AA29&gt;=3,"○","×")))</f>
        <v/>
      </c>
      <c r="AD29" s="122" t="str">
        <f t="shared" ref="AD29" si="140">IF($E29="","",(EDATE($E30,6)))</f>
        <v/>
      </c>
      <c r="AE29" s="124">
        <f t="shared" ref="AE29" si="141">IFERROR(DATEDIF($E29,AD29,"Y"),0)</f>
        <v>0</v>
      </c>
      <c r="AF29" s="126"/>
      <c r="AG29" s="120" t="str">
        <f t="shared" ref="AG29" si="142">IF(AF29="","",IF(AE29&gt;=7,"◎",IF(AE29&gt;=3,"○","×")))</f>
        <v/>
      </c>
      <c r="AH29" s="122" t="str">
        <f t="shared" ref="AH29" si="143">IF($E29="","",(EDATE($E30,7)))</f>
        <v/>
      </c>
      <c r="AI29" s="124">
        <f t="shared" ref="AI29" si="144">IFERROR(DATEDIF($E29,AH29,"Y"),0)</f>
        <v>0</v>
      </c>
      <c r="AJ29" s="126"/>
      <c r="AK29" s="120" t="str">
        <f t="shared" ref="AK29" si="145">IF(AJ29="","",IF(AI29&gt;=7,"◎",IF(AI29&gt;=3,"○","×")))</f>
        <v/>
      </c>
      <c r="AL29" s="122" t="str">
        <f t="shared" ref="AL29" si="146">IF($E29="","",(EDATE($E30,8)))</f>
        <v/>
      </c>
      <c r="AM29" s="124">
        <f t="shared" ref="AM29" si="147">IFERROR(DATEDIF($E29,AL29,"Y"),0)</f>
        <v>0</v>
      </c>
      <c r="AN29" s="126"/>
      <c r="AO29" s="120" t="str">
        <f t="shared" ref="AO29" si="148">IF(AN29="","",IF(AM29&gt;=7,"◎",IF(AM29&gt;=3,"○","×")))</f>
        <v/>
      </c>
      <c r="AP29" s="122" t="str">
        <f t="shared" ref="AP29" si="149">IF($E29="","",(EDATE($E30,9)))</f>
        <v/>
      </c>
      <c r="AQ29" s="124">
        <f t="shared" ref="AQ29" si="150">IFERROR(DATEDIF($E29,AP29,"Y"),0)</f>
        <v>0</v>
      </c>
      <c r="AR29" s="126"/>
      <c r="AS29" s="120" t="str">
        <f t="shared" ref="AS29" si="151">IF(AR29="","",IF(AQ29&gt;=7,"◎",IF(AQ29&gt;=3,"○","×")))</f>
        <v/>
      </c>
      <c r="AT29" s="122" t="str">
        <f t="shared" ref="AT29" si="152">IF($E29="","",(EDATE($E30,10)))</f>
        <v/>
      </c>
      <c r="AU29" s="124">
        <f t="shared" ref="AU29" si="153">IFERROR(DATEDIF($E29,AT29,"Y"),0)</f>
        <v>0</v>
      </c>
      <c r="AV29" s="126"/>
      <c r="AW29" s="128" t="str">
        <f t="shared" ref="AW29" si="154">IF(AV29="","",IF(AU29&gt;=7,"◎",IF(AU29&gt;=3,"○","×")))</f>
        <v/>
      </c>
      <c r="AX29" s="130">
        <f t="shared" ref="AX29" si="155">SUM(H29,L29,P29,T29,X29,AB29,AF29,AJ29,AN29,AR29,AV29)</f>
        <v>0</v>
      </c>
      <c r="AY29" s="163"/>
      <c r="AZ29" s="4"/>
    </row>
    <row r="30" spans="2:53" x14ac:dyDescent="0.15">
      <c r="B30" s="144"/>
      <c r="C30" s="153"/>
      <c r="D30" s="154"/>
      <c r="E30" s="46" t="str">
        <f>IF(E29="","",$E$20)</f>
        <v/>
      </c>
      <c r="F30" s="149"/>
      <c r="G30" s="159"/>
      <c r="H30" s="126"/>
      <c r="I30" s="155"/>
      <c r="J30" s="122"/>
      <c r="K30" s="142"/>
      <c r="L30" s="126"/>
      <c r="M30" s="120"/>
      <c r="N30" s="122"/>
      <c r="O30" s="142"/>
      <c r="P30" s="126"/>
      <c r="Q30" s="120"/>
      <c r="R30" s="122"/>
      <c r="S30" s="124"/>
      <c r="T30" s="126"/>
      <c r="U30" s="120"/>
      <c r="V30" s="122"/>
      <c r="W30" s="142"/>
      <c r="X30" s="126"/>
      <c r="Y30" s="155"/>
      <c r="Z30" s="122"/>
      <c r="AA30" s="142"/>
      <c r="AB30" s="126"/>
      <c r="AC30" s="120"/>
      <c r="AD30" s="122"/>
      <c r="AE30" s="124"/>
      <c r="AF30" s="126"/>
      <c r="AG30" s="120"/>
      <c r="AH30" s="122"/>
      <c r="AI30" s="124"/>
      <c r="AJ30" s="126"/>
      <c r="AK30" s="120"/>
      <c r="AL30" s="122"/>
      <c r="AM30" s="124"/>
      <c r="AN30" s="126"/>
      <c r="AO30" s="120"/>
      <c r="AP30" s="122"/>
      <c r="AQ30" s="124"/>
      <c r="AR30" s="126"/>
      <c r="AS30" s="120"/>
      <c r="AT30" s="122"/>
      <c r="AU30" s="124"/>
      <c r="AV30" s="126"/>
      <c r="AW30" s="128"/>
      <c r="AX30" s="156"/>
      <c r="AY30" s="163"/>
      <c r="AZ30" s="4"/>
    </row>
    <row r="31" spans="2:53" x14ac:dyDescent="0.15">
      <c r="B31" s="143"/>
      <c r="C31" s="145"/>
      <c r="D31" s="146"/>
      <c r="E31" s="49"/>
      <c r="F31" s="149" t="str">
        <f t="shared" ref="F31" si="156">IF($E31="","",IFERROR(DATEDIF(E31,E32,"Y")&amp;"年"&amp;DATEDIF(E31,E32,"YM")&amp;"月","0年0月"))</f>
        <v/>
      </c>
      <c r="G31" s="158">
        <f t="shared" ref="G31" si="157">IFERROR(DATEDIF(E31,E32,"Y"),0)</f>
        <v>0</v>
      </c>
      <c r="H31" s="126"/>
      <c r="I31" s="138" t="str">
        <f t="shared" ref="I31" si="158">IF(H31="","",IF(G31&gt;=7,"◎",IF(G31&gt;=3,"○","×")))</f>
        <v/>
      </c>
      <c r="J31" s="122" t="str">
        <f t="shared" ref="J31" si="159">IF($E31="","",(EDATE($E32, 1)))</f>
        <v/>
      </c>
      <c r="K31" s="136">
        <f t="shared" ref="K31" si="160">IFERROR(DATEDIF($E31,J31,"Y"),0)</f>
        <v>0</v>
      </c>
      <c r="L31" s="126"/>
      <c r="M31" s="120" t="str">
        <f t="shared" ref="M31" si="161">IF(L31="","",IF(K31&gt;=7,"◎",IF(K31&gt;=3,"○","×")))</f>
        <v/>
      </c>
      <c r="N31" s="122" t="str">
        <f t="shared" ref="N31" si="162">IF($E31="","",(EDATE($E32, 2)))</f>
        <v/>
      </c>
      <c r="O31" s="136">
        <f t="shared" ref="O31" si="163">IFERROR(DATEDIF($E31,N31,"Y"),0)</f>
        <v>0</v>
      </c>
      <c r="P31" s="126"/>
      <c r="Q31" s="120" t="str">
        <f t="shared" ref="Q31" si="164">IF(P31="","",IF(O31&gt;=7,"◎",IF(O31&gt;=3,"○","×")))</f>
        <v/>
      </c>
      <c r="R31" s="122" t="str">
        <f t="shared" ref="R31" si="165">IF($E31="","",(EDATE($E32, 3)))</f>
        <v/>
      </c>
      <c r="S31" s="124">
        <f t="shared" ref="S31" si="166">IFERROR(DATEDIF($E31,R31,"Y"),0)</f>
        <v>0</v>
      </c>
      <c r="T31" s="126"/>
      <c r="U31" s="120" t="str">
        <f t="shared" ref="U31" si="167">IF(T31="","",IF(S31&gt;=7,"◎",IF(S31&gt;=3,"○","×")))</f>
        <v/>
      </c>
      <c r="V31" s="122" t="str">
        <f t="shared" ref="V31" si="168">IF($E31="","",(EDATE($E32,4)))</f>
        <v/>
      </c>
      <c r="W31" s="136">
        <f t="shared" ref="W31" si="169">IFERROR(DATEDIF($E31,V31,"Y"),0)</f>
        <v>0</v>
      </c>
      <c r="X31" s="126"/>
      <c r="Y31" s="138" t="str">
        <f t="shared" ref="Y31" si="170">IF(X31="","",IF(W31&gt;=7,"◎",IF(W31&gt;=3,"○","×")))</f>
        <v/>
      </c>
      <c r="Z31" s="122" t="str">
        <f t="shared" ref="Z31" si="171">IF($E31="","",(EDATE($E32,5)))</f>
        <v/>
      </c>
      <c r="AA31" s="136">
        <f t="shared" ref="AA31" si="172">IFERROR(DATEDIF($E31,Z31,"Y"),0)</f>
        <v>0</v>
      </c>
      <c r="AB31" s="126"/>
      <c r="AC31" s="120" t="str">
        <f t="shared" ref="AC31" si="173">IF(AB31="","",IF(AA31&gt;=7,"◎",IF(AA31&gt;=3,"○","×")))</f>
        <v/>
      </c>
      <c r="AD31" s="122" t="str">
        <f t="shared" ref="AD31" si="174">IF($E31="","",(EDATE($E32,6)))</f>
        <v/>
      </c>
      <c r="AE31" s="124">
        <f t="shared" ref="AE31" si="175">IFERROR(DATEDIF($E31,AD31,"Y"),0)</f>
        <v>0</v>
      </c>
      <c r="AF31" s="126"/>
      <c r="AG31" s="120" t="str">
        <f t="shared" ref="AG31" si="176">IF(AF31="","",IF(AE31&gt;=7,"◎",IF(AE31&gt;=3,"○","×")))</f>
        <v/>
      </c>
      <c r="AH31" s="122" t="str">
        <f t="shared" ref="AH31" si="177">IF($E31="","",(EDATE($E32,7)))</f>
        <v/>
      </c>
      <c r="AI31" s="124">
        <f t="shared" ref="AI31" si="178">IFERROR(DATEDIF($E31,AH31,"Y"),0)</f>
        <v>0</v>
      </c>
      <c r="AJ31" s="126"/>
      <c r="AK31" s="120" t="str">
        <f t="shared" ref="AK31" si="179">IF(AJ31="","",IF(AI31&gt;=7,"◎",IF(AI31&gt;=3,"○","×")))</f>
        <v/>
      </c>
      <c r="AL31" s="122" t="str">
        <f t="shared" ref="AL31" si="180">IF($E31="","",(EDATE($E32,8)))</f>
        <v/>
      </c>
      <c r="AM31" s="124">
        <f t="shared" ref="AM31" si="181">IFERROR(DATEDIF($E31,AL31,"Y"),0)</f>
        <v>0</v>
      </c>
      <c r="AN31" s="126"/>
      <c r="AO31" s="120" t="str">
        <f t="shared" ref="AO31" si="182">IF(AN31="","",IF(AM31&gt;=7,"◎",IF(AM31&gt;=3,"○","×")))</f>
        <v/>
      </c>
      <c r="AP31" s="122" t="str">
        <f t="shared" ref="AP31" si="183">IF($E31="","",(EDATE($E32,9)))</f>
        <v/>
      </c>
      <c r="AQ31" s="124">
        <f t="shared" ref="AQ31" si="184">IFERROR(DATEDIF($E31,AP31,"Y"),0)</f>
        <v>0</v>
      </c>
      <c r="AR31" s="126"/>
      <c r="AS31" s="120" t="str">
        <f t="shared" ref="AS31" si="185">IF(AR31="","",IF(AQ31&gt;=7,"◎",IF(AQ31&gt;=3,"○","×")))</f>
        <v/>
      </c>
      <c r="AT31" s="122" t="str">
        <f t="shared" ref="AT31" si="186">IF($E31="","",(EDATE($E32,10)))</f>
        <v/>
      </c>
      <c r="AU31" s="124">
        <f t="shared" ref="AU31" si="187">IFERROR(DATEDIF($E31,AT31,"Y"),0)</f>
        <v>0</v>
      </c>
      <c r="AV31" s="126"/>
      <c r="AW31" s="128" t="str">
        <f t="shared" ref="AW31" si="188">IF(AV31="","",IF(AU31&gt;=7,"◎",IF(AU31&gt;=3,"○","×")))</f>
        <v/>
      </c>
      <c r="AX31" s="130">
        <f t="shared" ref="AX31" si="189">SUM(H31,L31,P31,T31,X31,AB31,AF31,AJ31,AN31,AR31,AV31)</f>
        <v>0</v>
      </c>
      <c r="AY31" s="163"/>
      <c r="AZ31" s="4"/>
    </row>
    <row r="32" spans="2:53" x14ac:dyDescent="0.15">
      <c r="B32" s="144"/>
      <c r="C32" s="153"/>
      <c r="D32" s="154"/>
      <c r="E32" s="46" t="str">
        <f>IF(E31="","",$E$20)</f>
        <v/>
      </c>
      <c r="F32" s="149"/>
      <c r="G32" s="159"/>
      <c r="H32" s="126"/>
      <c r="I32" s="155"/>
      <c r="J32" s="122"/>
      <c r="K32" s="142"/>
      <c r="L32" s="126"/>
      <c r="M32" s="120"/>
      <c r="N32" s="122"/>
      <c r="O32" s="142"/>
      <c r="P32" s="126"/>
      <c r="Q32" s="120"/>
      <c r="R32" s="122"/>
      <c r="S32" s="124"/>
      <c r="T32" s="126"/>
      <c r="U32" s="120"/>
      <c r="V32" s="122"/>
      <c r="W32" s="142"/>
      <c r="X32" s="126"/>
      <c r="Y32" s="155"/>
      <c r="Z32" s="122"/>
      <c r="AA32" s="142"/>
      <c r="AB32" s="126"/>
      <c r="AC32" s="120"/>
      <c r="AD32" s="122"/>
      <c r="AE32" s="124"/>
      <c r="AF32" s="126"/>
      <c r="AG32" s="120"/>
      <c r="AH32" s="122"/>
      <c r="AI32" s="124"/>
      <c r="AJ32" s="126"/>
      <c r="AK32" s="120"/>
      <c r="AL32" s="122"/>
      <c r="AM32" s="124"/>
      <c r="AN32" s="126"/>
      <c r="AO32" s="120"/>
      <c r="AP32" s="122"/>
      <c r="AQ32" s="124"/>
      <c r="AR32" s="126"/>
      <c r="AS32" s="120"/>
      <c r="AT32" s="122"/>
      <c r="AU32" s="124"/>
      <c r="AV32" s="126"/>
      <c r="AW32" s="128"/>
      <c r="AX32" s="156"/>
      <c r="AY32" s="163"/>
      <c r="AZ32" s="4"/>
    </row>
    <row r="33" spans="2:52" x14ac:dyDescent="0.15">
      <c r="B33" s="143"/>
      <c r="C33" s="145"/>
      <c r="D33" s="146"/>
      <c r="E33" s="49"/>
      <c r="F33" s="149" t="str">
        <f t="shared" ref="F33" si="190">IF($E33="","",IFERROR(DATEDIF(E33,E34,"Y")&amp;"年"&amp;DATEDIF(E33,E34,"YM")&amp;"月","0年0月"))</f>
        <v/>
      </c>
      <c r="G33" s="158">
        <f t="shared" ref="G33" si="191">IFERROR(DATEDIF(E33,E34,"Y"),0)</f>
        <v>0</v>
      </c>
      <c r="H33" s="126"/>
      <c r="I33" s="138" t="str">
        <f t="shared" ref="I33" si="192">IF(H33="","",IF(G33&gt;=7,"◎",IF(G33&gt;=3,"○","×")))</f>
        <v/>
      </c>
      <c r="J33" s="122" t="str">
        <f t="shared" ref="J33" si="193">IF($E33="","",(EDATE($E34, 1)))</f>
        <v/>
      </c>
      <c r="K33" s="136">
        <f t="shared" ref="K33" si="194">IFERROR(DATEDIF($E33,J33,"Y"),0)</f>
        <v>0</v>
      </c>
      <c r="L33" s="126"/>
      <c r="M33" s="120" t="str">
        <f t="shared" ref="M33" si="195">IF(L33="","",IF(K33&gt;=7,"◎",IF(K33&gt;=3,"○","×")))</f>
        <v/>
      </c>
      <c r="N33" s="122" t="str">
        <f t="shared" ref="N33" si="196">IF($E33="","",(EDATE($E34, 2)))</f>
        <v/>
      </c>
      <c r="O33" s="136">
        <f t="shared" ref="O33" si="197">IFERROR(DATEDIF($E33,N33,"Y"),0)</f>
        <v>0</v>
      </c>
      <c r="P33" s="126"/>
      <c r="Q33" s="120" t="str">
        <f t="shared" ref="Q33" si="198">IF(P33="","",IF(O33&gt;=7,"◎",IF(O33&gt;=3,"○","×")))</f>
        <v/>
      </c>
      <c r="R33" s="122" t="str">
        <f t="shared" ref="R33" si="199">IF($E33="","",(EDATE($E34, 3)))</f>
        <v/>
      </c>
      <c r="S33" s="124">
        <f t="shared" ref="S33" si="200">IFERROR(DATEDIF($E33,R33,"Y"),0)</f>
        <v>0</v>
      </c>
      <c r="T33" s="126"/>
      <c r="U33" s="120" t="str">
        <f t="shared" ref="U33" si="201">IF(T33="","",IF(S33&gt;=7,"◎",IF(S33&gt;=3,"○","×")))</f>
        <v/>
      </c>
      <c r="V33" s="122" t="str">
        <f t="shared" ref="V33" si="202">IF($E33="","",(EDATE($E34,4)))</f>
        <v/>
      </c>
      <c r="W33" s="136">
        <f t="shared" ref="W33" si="203">IFERROR(DATEDIF($E33,V33,"Y"),0)</f>
        <v>0</v>
      </c>
      <c r="X33" s="126"/>
      <c r="Y33" s="120" t="str">
        <f t="shared" ref="Y33" si="204">IF(X33="","",IF(W33&gt;=7,"◎",IF(W33&gt;=3,"○","×")))</f>
        <v/>
      </c>
      <c r="Z33" s="122" t="str">
        <f t="shared" ref="Z33" si="205">IF($E33="","",(EDATE($E34,5)))</f>
        <v/>
      </c>
      <c r="AA33" s="136">
        <f t="shared" ref="AA33" si="206">IFERROR(DATEDIF($E33,Z33,"Y"),0)</f>
        <v>0</v>
      </c>
      <c r="AB33" s="126"/>
      <c r="AC33" s="120" t="str">
        <f t="shared" ref="AC33" si="207">IF(AB33="","",IF(AA33&gt;=7,"◎",IF(AA33&gt;=3,"○","×")))</f>
        <v/>
      </c>
      <c r="AD33" s="122" t="str">
        <f t="shared" ref="AD33" si="208">IF($E33="","",(EDATE($E34,6)))</f>
        <v/>
      </c>
      <c r="AE33" s="124">
        <f t="shared" ref="AE33" si="209">IFERROR(DATEDIF($E33,AD33,"Y"),0)</f>
        <v>0</v>
      </c>
      <c r="AF33" s="126"/>
      <c r="AG33" s="120" t="str">
        <f t="shared" ref="AG33" si="210">IF(AF33="","",IF(AE33&gt;=7,"◎",IF(AE33&gt;=3,"○","×")))</f>
        <v/>
      </c>
      <c r="AH33" s="122" t="str">
        <f t="shared" ref="AH33" si="211">IF($E33="","",(EDATE($E34,7)))</f>
        <v/>
      </c>
      <c r="AI33" s="124">
        <f t="shared" ref="AI33" si="212">IFERROR(DATEDIF($E33,AH33,"Y"),0)</f>
        <v>0</v>
      </c>
      <c r="AJ33" s="126"/>
      <c r="AK33" s="120" t="str">
        <f t="shared" ref="AK33" si="213">IF(AJ33="","",IF(AI33&gt;=7,"◎",IF(AI33&gt;=3,"○","×")))</f>
        <v/>
      </c>
      <c r="AL33" s="122" t="str">
        <f t="shared" ref="AL33" si="214">IF($E33="","",(EDATE($E34,8)))</f>
        <v/>
      </c>
      <c r="AM33" s="124">
        <f t="shared" ref="AM33" si="215">IFERROR(DATEDIF($E33,AL33,"Y"),0)</f>
        <v>0</v>
      </c>
      <c r="AN33" s="126"/>
      <c r="AO33" s="120" t="str">
        <f t="shared" ref="AO33" si="216">IF(AN33="","",IF(AM33&gt;=7,"◎",IF(AM33&gt;=3,"○","×")))</f>
        <v/>
      </c>
      <c r="AP33" s="122" t="str">
        <f t="shared" ref="AP33" si="217">IF($E33="","",(EDATE($E34,9)))</f>
        <v/>
      </c>
      <c r="AQ33" s="124">
        <f t="shared" ref="AQ33" si="218">IFERROR(DATEDIF($E33,AP33,"Y"),0)</f>
        <v>0</v>
      </c>
      <c r="AR33" s="126"/>
      <c r="AS33" s="120" t="str">
        <f t="shared" ref="AS33" si="219">IF(AR33="","",IF(AQ33&gt;=7,"◎",IF(AQ33&gt;=3,"○","×")))</f>
        <v/>
      </c>
      <c r="AT33" s="122" t="str">
        <f t="shared" ref="AT33" si="220">IF($E33="","",(EDATE($E34,10)))</f>
        <v/>
      </c>
      <c r="AU33" s="124">
        <f t="shared" ref="AU33" si="221">IFERROR(DATEDIF($E33,AT33,"Y"),0)</f>
        <v>0</v>
      </c>
      <c r="AV33" s="126"/>
      <c r="AW33" s="128" t="str">
        <f t="shared" ref="AW33" si="222">IF(AV33="","",IF(AU33&gt;=7,"◎",IF(AU33&gt;=3,"○","×")))</f>
        <v/>
      </c>
      <c r="AX33" s="130">
        <f t="shared" ref="AX33" si="223">SUM(H33,L33,P33,T33,X33,AB33,AF33,AJ33,AN33,AR33,AV33)</f>
        <v>0</v>
      </c>
      <c r="AY33" s="163"/>
      <c r="AZ33" s="4"/>
    </row>
    <row r="34" spans="2:52" x14ac:dyDescent="0.15">
      <c r="B34" s="144"/>
      <c r="C34" s="153"/>
      <c r="D34" s="154"/>
      <c r="E34" s="46" t="str">
        <f>IF(E33="","",$E$20)</f>
        <v/>
      </c>
      <c r="F34" s="149"/>
      <c r="G34" s="159"/>
      <c r="H34" s="126"/>
      <c r="I34" s="155"/>
      <c r="J34" s="122"/>
      <c r="K34" s="142"/>
      <c r="L34" s="126"/>
      <c r="M34" s="120"/>
      <c r="N34" s="122"/>
      <c r="O34" s="142"/>
      <c r="P34" s="126"/>
      <c r="Q34" s="120"/>
      <c r="R34" s="122"/>
      <c r="S34" s="124"/>
      <c r="T34" s="126"/>
      <c r="U34" s="120"/>
      <c r="V34" s="122"/>
      <c r="W34" s="142"/>
      <c r="X34" s="126"/>
      <c r="Y34" s="120"/>
      <c r="Z34" s="122"/>
      <c r="AA34" s="142"/>
      <c r="AB34" s="126"/>
      <c r="AC34" s="120"/>
      <c r="AD34" s="122"/>
      <c r="AE34" s="124"/>
      <c r="AF34" s="126"/>
      <c r="AG34" s="120"/>
      <c r="AH34" s="122"/>
      <c r="AI34" s="124"/>
      <c r="AJ34" s="126"/>
      <c r="AK34" s="120"/>
      <c r="AL34" s="122"/>
      <c r="AM34" s="124"/>
      <c r="AN34" s="126"/>
      <c r="AO34" s="120"/>
      <c r="AP34" s="122"/>
      <c r="AQ34" s="124"/>
      <c r="AR34" s="126"/>
      <c r="AS34" s="120"/>
      <c r="AT34" s="122"/>
      <c r="AU34" s="124"/>
      <c r="AV34" s="126"/>
      <c r="AW34" s="128"/>
      <c r="AX34" s="156"/>
      <c r="AY34" s="163"/>
      <c r="AZ34" s="4"/>
    </row>
    <row r="35" spans="2:52" x14ac:dyDescent="0.15">
      <c r="B35" s="143"/>
      <c r="C35" s="145"/>
      <c r="D35" s="146"/>
      <c r="E35" s="49"/>
      <c r="F35" s="149" t="str">
        <f t="shared" ref="F35" si="224">IF($E35="","",IFERROR(DATEDIF(E35,E36,"Y")&amp;"年"&amp;DATEDIF(E35,E36,"YM")&amp;"月","0年0月"))</f>
        <v/>
      </c>
      <c r="G35" s="151">
        <f t="shared" ref="G35" si="225">IFERROR(DATEDIF(E35,E36,"Y"),0)</f>
        <v>0</v>
      </c>
      <c r="H35" s="126"/>
      <c r="I35" s="138" t="str">
        <f t="shared" ref="I35" si="226">IF(H35="","",IF(G35&gt;=7,"◎",IF(G35&gt;=3,"○","×")))</f>
        <v/>
      </c>
      <c r="J35" s="122" t="str">
        <f t="shared" ref="J35" si="227">IF($E35="","",(EDATE($E36, 1)))</f>
        <v/>
      </c>
      <c r="K35" s="136">
        <f t="shared" ref="K35" si="228">IFERROR(DATEDIF($E35,J35,"Y"),0)</f>
        <v>0</v>
      </c>
      <c r="L35" s="126"/>
      <c r="M35" s="120" t="str">
        <f t="shared" ref="M35" si="229">IF(L35="","",IF(K35&gt;=7,"◎",IF(K35&gt;=3,"○","×")))</f>
        <v/>
      </c>
      <c r="N35" s="122" t="str">
        <f t="shared" ref="N35" si="230">IF($E35="","",(EDATE($E36, 2)))</f>
        <v/>
      </c>
      <c r="O35" s="136">
        <f t="shared" ref="O35" si="231">IFERROR(DATEDIF($E35,N35,"Y"),0)</f>
        <v>0</v>
      </c>
      <c r="P35" s="126"/>
      <c r="Q35" s="120" t="str">
        <f t="shared" ref="Q35" si="232">IF(P35="","",IF(O35&gt;=7,"◎",IF(O35&gt;=3,"○","×")))</f>
        <v/>
      </c>
      <c r="R35" s="122" t="str">
        <f t="shared" ref="R35" si="233">IF($E35="","",(EDATE($E36, 3)))</f>
        <v/>
      </c>
      <c r="S35" s="124">
        <f t="shared" ref="S35" si="234">IFERROR(DATEDIF($E35,R35,"Y"),0)</f>
        <v>0</v>
      </c>
      <c r="T35" s="126"/>
      <c r="U35" s="120" t="str">
        <f t="shared" ref="U35" si="235">IF(T35="","",IF(S35&gt;=7,"◎",IF(S35&gt;=3,"○","×")))</f>
        <v/>
      </c>
      <c r="V35" s="122" t="str">
        <f t="shared" ref="V35" si="236">IF($E35="","",(EDATE($E36,4)))</f>
        <v/>
      </c>
      <c r="W35" s="136">
        <f t="shared" ref="W35" si="237">IFERROR(DATEDIF($E35,V35,"Y"),0)</f>
        <v>0</v>
      </c>
      <c r="X35" s="126"/>
      <c r="Y35" s="120" t="str">
        <f t="shared" ref="Y35" si="238">IF(X35="","",IF(W35&gt;=7,"◎",IF(W35&gt;=3,"○","×")))</f>
        <v/>
      </c>
      <c r="Z35" s="122" t="str">
        <f t="shared" ref="Z35" si="239">IF($E35="","",(EDATE($E36,5)))</f>
        <v/>
      </c>
      <c r="AA35" s="136">
        <f t="shared" ref="AA35" si="240">IFERROR(DATEDIF($E35,Z35,"Y"),0)</f>
        <v>0</v>
      </c>
      <c r="AB35" s="126"/>
      <c r="AC35" s="120" t="str">
        <f t="shared" ref="AC35" si="241">IF(AB35="","",IF(AA35&gt;=7,"◎",IF(AA35&gt;=3,"○","×")))</f>
        <v/>
      </c>
      <c r="AD35" s="122" t="str">
        <f t="shared" ref="AD35" si="242">IF($E35="","",(EDATE($E36,6)))</f>
        <v/>
      </c>
      <c r="AE35" s="124">
        <f t="shared" ref="AE35" si="243">IFERROR(DATEDIF($E35,AD35,"Y"),0)</f>
        <v>0</v>
      </c>
      <c r="AF35" s="126"/>
      <c r="AG35" s="120" t="str">
        <f t="shared" ref="AG35" si="244">IF(AF35="","",IF(AE35&gt;=7,"◎",IF(AE35&gt;=3,"○","×")))</f>
        <v/>
      </c>
      <c r="AH35" s="122" t="str">
        <f t="shared" ref="AH35" si="245">IF($E35="","",(EDATE($E36,7)))</f>
        <v/>
      </c>
      <c r="AI35" s="124">
        <f t="shared" ref="AI35" si="246">IFERROR(DATEDIF($E35,AH35,"Y"),0)</f>
        <v>0</v>
      </c>
      <c r="AJ35" s="126"/>
      <c r="AK35" s="120" t="str">
        <f t="shared" ref="AK35" si="247">IF(AJ35="","",IF(AI35&gt;=7,"◎",IF(AI35&gt;=3,"○","×")))</f>
        <v/>
      </c>
      <c r="AL35" s="122" t="str">
        <f t="shared" ref="AL35" si="248">IF($E35="","",(EDATE($E36,8)))</f>
        <v/>
      </c>
      <c r="AM35" s="124">
        <f t="shared" ref="AM35" si="249">IFERROR(DATEDIF($E35,AL35,"Y"),0)</f>
        <v>0</v>
      </c>
      <c r="AN35" s="126"/>
      <c r="AO35" s="120" t="str">
        <f t="shared" ref="AO35" si="250">IF(AN35="","",IF(AM35&gt;=7,"◎",IF(AM35&gt;=3,"○","×")))</f>
        <v/>
      </c>
      <c r="AP35" s="122" t="str">
        <f t="shared" ref="AP35" si="251">IF($E35="","",(EDATE($E36,9)))</f>
        <v/>
      </c>
      <c r="AQ35" s="124">
        <f t="shared" ref="AQ35" si="252">IFERROR(DATEDIF($E35,AP35,"Y"),0)</f>
        <v>0</v>
      </c>
      <c r="AR35" s="126"/>
      <c r="AS35" s="120" t="str">
        <f t="shared" ref="AS35" si="253">IF(AR35="","",IF(AQ35&gt;=7,"◎",IF(AQ35&gt;=3,"○","×")))</f>
        <v/>
      </c>
      <c r="AT35" s="122" t="str">
        <f t="shared" ref="AT35" si="254">IF($E35="","",(EDATE($E36,10)))</f>
        <v/>
      </c>
      <c r="AU35" s="124">
        <f t="shared" ref="AU35" si="255">IFERROR(DATEDIF($E35,AT35,"Y"),0)</f>
        <v>0</v>
      </c>
      <c r="AV35" s="126"/>
      <c r="AW35" s="128" t="str">
        <f t="shared" ref="AW35" si="256">IF(AV35="","",IF(AU35&gt;=7,"◎",IF(AU35&gt;=3,"○","×")))</f>
        <v/>
      </c>
      <c r="AX35" s="130">
        <f t="shared" ref="AX35" si="257">SUM(H35,L35,P35,T35,X35,AB35,AF35,AJ35,AN35,AR35,AV35)</f>
        <v>0</v>
      </c>
      <c r="AY35" s="163"/>
      <c r="AZ35" s="4"/>
    </row>
    <row r="36" spans="2:52" x14ac:dyDescent="0.15">
      <c r="B36" s="144"/>
      <c r="C36" s="153"/>
      <c r="D36" s="154"/>
      <c r="E36" s="46" t="str">
        <f>IF(E35="","",$E$20)</f>
        <v/>
      </c>
      <c r="F36" s="149"/>
      <c r="G36" s="151"/>
      <c r="H36" s="126"/>
      <c r="I36" s="155"/>
      <c r="J36" s="122"/>
      <c r="K36" s="142"/>
      <c r="L36" s="126"/>
      <c r="M36" s="120"/>
      <c r="N36" s="122"/>
      <c r="O36" s="142"/>
      <c r="P36" s="126"/>
      <c r="Q36" s="120"/>
      <c r="R36" s="122"/>
      <c r="S36" s="124"/>
      <c r="T36" s="126"/>
      <c r="U36" s="120"/>
      <c r="V36" s="122"/>
      <c r="W36" s="142"/>
      <c r="X36" s="126"/>
      <c r="Y36" s="120"/>
      <c r="Z36" s="122"/>
      <c r="AA36" s="142"/>
      <c r="AB36" s="126"/>
      <c r="AC36" s="120"/>
      <c r="AD36" s="122"/>
      <c r="AE36" s="124"/>
      <c r="AF36" s="126"/>
      <c r="AG36" s="120"/>
      <c r="AH36" s="122"/>
      <c r="AI36" s="124"/>
      <c r="AJ36" s="126"/>
      <c r="AK36" s="120"/>
      <c r="AL36" s="122"/>
      <c r="AM36" s="124"/>
      <c r="AN36" s="126"/>
      <c r="AO36" s="120"/>
      <c r="AP36" s="122"/>
      <c r="AQ36" s="124"/>
      <c r="AR36" s="126"/>
      <c r="AS36" s="120"/>
      <c r="AT36" s="122"/>
      <c r="AU36" s="124"/>
      <c r="AV36" s="126"/>
      <c r="AW36" s="128"/>
      <c r="AX36" s="130"/>
      <c r="AY36" s="163"/>
      <c r="AZ36" s="4"/>
    </row>
    <row r="37" spans="2:52" x14ac:dyDescent="0.15">
      <c r="B37" s="143"/>
      <c r="C37" s="145"/>
      <c r="D37" s="146"/>
      <c r="E37" s="49"/>
      <c r="F37" s="149" t="str">
        <f t="shared" ref="F37" si="258">IF($E37="","",IFERROR(DATEDIF(E37,E38,"Y")&amp;"年"&amp;DATEDIF(E37,E38,"YM")&amp;"月","0年0月"))</f>
        <v/>
      </c>
      <c r="G37" s="151">
        <f t="shared" ref="G37" si="259">IFERROR(DATEDIF(E37,E38,"Y"),0)</f>
        <v>0</v>
      </c>
      <c r="H37" s="126"/>
      <c r="I37" s="138" t="str">
        <f t="shared" ref="I37" si="260">IF(H37="","",IF(G37&gt;=7,"◎",IF(G37&gt;=3,"○","×")))</f>
        <v/>
      </c>
      <c r="J37" s="122" t="str">
        <f t="shared" ref="J37" si="261">IF($E37="","",(EDATE($E38, 1)))</f>
        <v/>
      </c>
      <c r="K37" s="124">
        <f t="shared" ref="K37" si="262">IFERROR(DATEDIF($E37,J37,"Y"),0)</f>
        <v>0</v>
      </c>
      <c r="L37" s="126"/>
      <c r="M37" s="120" t="str">
        <f t="shared" ref="M37" si="263">IF(L37="","",IF(K37&gt;=7,"◎",IF(K37&gt;=3,"○","×")))</f>
        <v/>
      </c>
      <c r="N37" s="122" t="str">
        <f t="shared" ref="N37" si="264">IF($E37="","",(EDATE($E38, 2)))</f>
        <v/>
      </c>
      <c r="O37" s="124">
        <f t="shared" ref="O37" si="265">IFERROR(DATEDIF($E37,N37,"Y"),0)</f>
        <v>0</v>
      </c>
      <c r="P37" s="126"/>
      <c r="Q37" s="120" t="str">
        <f t="shared" ref="Q37" si="266">IF(P37="","",IF(O37&gt;=7,"◎",IF(O37&gt;=3,"○","×")))</f>
        <v/>
      </c>
      <c r="R37" s="122" t="str">
        <f t="shared" ref="R37" si="267">IF($E37="","",(EDATE($E38, 3)))</f>
        <v/>
      </c>
      <c r="S37" s="124">
        <f t="shared" ref="S37" si="268">IFERROR(DATEDIF($E37,R37,"Y"),0)</f>
        <v>0</v>
      </c>
      <c r="T37" s="126"/>
      <c r="U37" s="120" t="str">
        <f t="shared" ref="U37" si="269">IF(T37="","",IF(S37&gt;=7,"◎",IF(S37&gt;=3,"○","×")))</f>
        <v/>
      </c>
      <c r="V37" s="122" t="str">
        <f t="shared" ref="V37" si="270">IF($E37="","",(EDATE($E38,4)))</f>
        <v/>
      </c>
      <c r="W37" s="136">
        <f t="shared" ref="W37" si="271">IFERROR(DATEDIF($E37,V37,"Y"),0)</f>
        <v>0</v>
      </c>
      <c r="X37" s="126"/>
      <c r="Y37" s="120" t="str">
        <f t="shared" ref="Y37" si="272">IF(X37="","",IF(W37&gt;=7,"◎",IF(W37&gt;=3,"○","×")))</f>
        <v/>
      </c>
      <c r="Z37" s="122" t="str">
        <f t="shared" ref="Z37" si="273">IF($E37="","",(EDATE($E38,5)))</f>
        <v/>
      </c>
      <c r="AA37" s="136">
        <f t="shared" ref="AA37" si="274">IFERROR(DATEDIF($E37,Z37,"Y"),0)</f>
        <v>0</v>
      </c>
      <c r="AB37" s="126"/>
      <c r="AC37" s="120" t="str">
        <f t="shared" ref="AC37" si="275">IF(AB37="","",IF(AA37&gt;=7,"◎",IF(AA37&gt;=3,"○","×")))</f>
        <v/>
      </c>
      <c r="AD37" s="122" t="str">
        <f t="shared" ref="AD37" si="276">IF($E37="","",(EDATE($E38,6)))</f>
        <v/>
      </c>
      <c r="AE37" s="124">
        <f t="shared" ref="AE37" si="277">IFERROR(DATEDIF($E37,AD37,"Y"),0)</f>
        <v>0</v>
      </c>
      <c r="AF37" s="126"/>
      <c r="AG37" s="120" t="str">
        <f t="shared" ref="AG37" si="278">IF(AF37="","",IF(AE37&gt;=7,"◎",IF(AE37&gt;=3,"○","×")))</f>
        <v/>
      </c>
      <c r="AH37" s="122" t="str">
        <f t="shared" ref="AH37" si="279">IF($E37="","",(EDATE($E38,7)))</f>
        <v/>
      </c>
      <c r="AI37" s="124">
        <f t="shared" ref="AI37" si="280">IFERROR(DATEDIF($E37,AH37,"Y"),0)</f>
        <v>0</v>
      </c>
      <c r="AJ37" s="126"/>
      <c r="AK37" s="120" t="str">
        <f t="shared" ref="AK37" si="281">IF(AJ37="","",IF(AI37&gt;=7,"◎",IF(AI37&gt;=3,"○","×")))</f>
        <v/>
      </c>
      <c r="AL37" s="122" t="str">
        <f t="shared" ref="AL37" si="282">IF($E37="","",(EDATE($E38,8)))</f>
        <v/>
      </c>
      <c r="AM37" s="124">
        <f t="shared" ref="AM37" si="283">IFERROR(DATEDIF($E37,AL37,"Y"),0)</f>
        <v>0</v>
      </c>
      <c r="AN37" s="126"/>
      <c r="AO37" s="120" t="str">
        <f t="shared" ref="AO37" si="284">IF(AN37="","",IF(AM37&gt;=7,"◎",IF(AM37&gt;=3,"○","×")))</f>
        <v/>
      </c>
      <c r="AP37" s="122" t="str">
        <f t="shared" ref="AP37" si="285">IF($E37="","",(EDATE($E38,9)))</f>
        <v/>
      </c>
      <c r="AQ37" s="124">
        <f t="shared" ref="AQ37" si="286">IFERROR(DATEDIF($E37,AP37,"Y"),0)</f>
        <v>0</v>
      </c>
      <c r="AR37" s="126"/>
      <c r="AS37" s="120" t="str">
        <f t="shared" ref="AS37" si="287">IF(AR37="","",IF(AQ37&gt;=7,"◎",IF(AQ37&gt;=3,"○","×")))</f>
        <v/>
      </c>
      <c r="AT37" s="122" t="str">
        <f t="shared" ref="AT37" si="288">IF($E37="","",(EDATE($E38,10)))</f>
        <v/>
      </c>
      <c r="AU37" s="124">
        <f t="shared" ref="AU37" si="289">IFERROR(DATEDIF($E37,AT37,"Y"),0)</f>
        <v>0</v>
      </c>
      <c r="AV37" s="126"/>
      <c r="AW37" s="128" t="str">
        <f t="shared" ref="AW37" si="290">IF(AV37="","",IF(AU37&gt;=7,"◎",IF(AU37&gt;=3,"○","×")))</f>
        <v/>
      </c>
      <c r="AX37" s="157">
        <f t="shared" ref="AX37" si="291">SUM(H37,L37,P37,T37,X37,AB37,AF37,AJ37,AN37,AR37,AV37)</f>
        <v>0</v>
      </c>
      <c r="AY37" s="163"/>
      <c r="AZ37" s="4"/>
    </row>
    <row r="38" spans="2:52" x14ac:dyDescent="0.15">
      <c r="B38" s="144"/>
      <c r="C38" s="153"/>
      <c r="D38" s="154"/>
      <c r="E38" s="46" t="str">
        <f>IF(E37="","",$E$20)</f>
        <v/>
      </c>
      <c r="F38" s="149"/>
      <c r="G38" s="151"/>
      <c r="H38" s="126"/>
      <c r="I38" s="155"/>
      <c r="J38" s="122"/>
      <c r="K38" s="124"/>
      <c r="L38" s="126"/>
      <c r="M38" s="120"/>
      <c r="N38" s="122"/>
      <c r="O38" s="124"/>
      <c r="P38" s="126"/>
      <c r="Q38" s="120"/>
      <c r="R38" s="122"/>
      <c r="S38" s="124"/>
      <c r="T38" s="126"/>
      <c r="U38" s="120"/>
      <c r="V38" s="122"/>
      <c r="W38" s="142"/>
      <c r="X38" s="126"/>
      <c r="Y38" s="120"/>
      <c r="Z38" s="122"/>
      <c r="AA38" s="142"/>
      <c r="AB38" s="126"/>
      <c r="AC38" s="120"/>
      <c r="AD38" s="122"/>
      <c r="AE38" s="124"/>
      <c r="AF38" s="126"/>
      <c r="AG38" s="120"/>
      <c r="AH38" s="122"/>
      <c r="AI38" s="124"/>
      <c r="AJ38" s="126"/>
      <c r="AK38" s="120"/>
      <c r="AL38" s="122"/>
      <c r="AM38" s="124"/>
      <c r="AN38" s="126"/>
      <c r="AO38" s="120"/>
      <c r="AP38" s="122"/>
      <c r="AQ38" s="124"/>
      <c r="AR38" s="126"/>
      <c r="AS38" s="120"/>
      <c r="AT38" s="122"/>
      <c r="AU38" s="124"/>
      <c r="AV38" s="126"/>
      <c r="AW38" s="128"/>
      <c r="AX38" s="156"/>
      <c r="AY38" s="163"/>
      <c r="AZ38" s="4"/>
    </row>
    <row r="39" spans="2:52" x14ac:dyDescent="0.15">
      <c r="B39" s="143"/>
      <c r="C39" s="145"/>
      <c r="D39" s="146"/>
      <c r="E39" s="49"/>
      <c r="F39" s="149" t="str">
        <f t="shared" ref="F39" si="292">IF($E39="","",IFERROR(DATEDIF(E39,E40,"Y")&amp;"年"&amp;DATEDIF(E39,E40,"YM")&amp;"月","0年0月"))</f>
        <v/>
      </c>
      <c r="G39" s="151">
        <f t="shared" ref="G39" si="293">IFERROR(DATEDIF(E39,E40,"Y"),0)</f>
        <v>0</v>
      </c>
      <c r="H39" s="126"/>
      <c r="I39" s="138" t="str">
        <f t="shared" ref="I39" si="294">IF(H39="","",IF(G39&gt;=7,"◎",IF(G39&gt;=3,"○","×")))</f>
        <v/>
      </c>
      <c r="J39" s="122" t="str">
        <f t="shared" ref="J39:J47" si="295">IF($E39="","",(EDATE($E40, 1)))</f>
        <v/>
      </c>
      <c r="K39" s="136">
        <f t="shared" ref="K39" si="296">IFERROR(DATEDIF($E39,J39,"Y"),0)</f>
        <v>0</v>
      </c>
      <c r="L39" s="126"/>
      <c r="M39" s="120" t="str">
        <f t="shared" ref="M39" si="297">IF(L39="","",IF(K39&gt;=7,"◎",IF(K39&gt;=3,"○","×")))</f>
        <v/>
      </c>
      <c r="N39" s="122" t="str">
        <f t="shared" ref="N39" si="298">IF($E39="","",(EDATE($E40, 2)))</f>
        <v/>
      </c>
      <c r="O39" s="136">
        <f t="shared" ref="O39" si="299">IFERROR(DATEDIF($E39,N39,"Y"),0)</f>
        <v>0</v>
      </c>
      <c r="P39" s="126"/>
      <c r="Q39" s="120" t="str">
        <f t="shared" ref="Q39" si="300">IF(P39="","",IF(O39&gt;=7,"◎",IF(O39&gt;=3,"○","×")))</f>
        <v/>
      </c>
      <c r="R39" s="122" t="str">
        <f t="shared" ref="R39" si="301">IF($E39="","",(EDATE($E40, 3)))</f>
        <v/>
      </c>
      <c r="S39" s="124">
        <f t="shared" ref="S39" si="302">IFERROR(DATEDIF($E39,R39,"Y"),0)</f>
        <v>0</v>
      </c>
      <c r="T39" s="126"/>
      <c r="U39" s="120" t="str">
        <f t="shared" ref="U39" si="303">IF(T39="","",IF(S39&gt;=7,"◎",IF(S39&gt;=3,"○","×")))</f>
        <v/>
      </c>
      <c r="V39" s="122" t="str">
        <f t="shared" ref="V39" si="304">IF($E39="","",(EDATE($E40,4)))</f>
        <v/>
      </c>
      <c r="W39" s="136">
        <f t="shared" ref="W39" si="305">IFERROR(DATEDIF($E39,V39,"Y"),0)</f>
        <v>0</v>
      </c>
      <c r="X39" s="126"/>
      <c r="Y39" s="120" t="str">
        <f t="shared" ref="Y39" si="306">IF(X39="","",IF(W39&gt;=7,"◎",IF(W39&gt;=3,"○","×")))</f>
        <v/>
      </c>
      <c r="Z39" s="122" t="str">
        <f t="shared" ref="Z39" si="307">IF($E39="","",(EDATE($E40,5)))</f>
        <v/>
      </c>
      <c r="AA39" s="136">
        <f t="shared" ref="AA39" si="308">IFERROR(DATEDIF($E39,Z39,"Y"),0)</f>
        <v>0</v>
      </c>
      <c r="AB39" s="126"/>
      <c r="AC39" s="120" t="str">
        <f t="shared" ref="AC39" si="309">IF(AB39="","",IF(AA39&gt;=7,"◎",IF(AA39&gt;=3,"○","×")))</f>
        <v/>
      </c>
      <c r="AD39" s="122" t="str">
        <f t="shared" ref="AD39" si="310">IF($E39="","",(EDATE($E40,6)))</f>
        <v/>
      </c>
      <c r="AE39" s="124">
        <f t="shared" ref="AE39" si="311">IFERROR(DATEDIF($E39,AD39,"Y"),0)</f>
        <v>0</v>
      </c>
      <c r="AF39" s="126"/>
      <c r="AG39" s="120" t="str">
        <f t="shared" ref="AG39" si="312">IF(AF39="","",IF(AE39&gt;=7,"◎",IF(AE39&gt;=3,"○","×")))</f>
        <v/>
      </c>
      <c r="AH39" s="122" t="str">
        <f t="shared" ref="AH39" si="313">IF($E39="","",(EDATE($E40,7)))</f>
        <v/>
      </c>
      <c r="AI39" s="124">
        <f t="shared" ref="AI39" si="314">IFERROR(DATEDIF($E39,AH39,"Y"),0)</f>
        <v>0</v>
      </c>
      <c r="AJ39" s="126"/>
      <c r="AK39" s="120" t="str">
        <f t="shared" ref="AK39" si="315">IF(AJ39="","",IF(AI39&gt;=7,"◎",IF(AI39&gt;=3,"○","×")))</f>
        <v/>
      </c>
      <c r="AL39" s="122" t="str">
        <f t="shared" ref="AL39" si="316">IF($E39="","",(EDATE($E40,8)))</f>
        <v/>
      </c>
      <c r="AM39" s="124">
        <f t="shared" ref="AM39" si="317">IFERROR(DATEDIF($E39,AL39,"Y"),0)</f>
        <v>0</v>
      </c>
      <c r="AN39" s="126"/>
      <c r="AO39" s="120" t="str">
        <f t="shared" ref="AO39" si="318">IF(AN39="","",IF(AM39&gt;=7,"◎",IF(AM39&gt;=3,"○","×")))</f>
        <v/>
      </c>
      <c r="AP39" s="122" t="str">
        <f t="shared" ref="AP39" si="319">IF($E39="","",(EDATE($E40,9)))</f>
        <v/>
      </c>
      <c r="AQ39" s="124">
        <f t="shared" ref="AQ39" si="320">IFERROR(DATEDIF($E39,AP39,"Y"),0)</f>
        <v>0</v>
      </c>
      <c r="AR39" s="126"/>
      <c r="AS39" s="120" t="str">
        <f t="shared" ref="AS39" si="321">IF(AR39="","",IF(AQ39&gt;=7,"◎",IF(AQ39&gt;=3,"○","×")))</f>
        <v/>
      </c>
      <c r="AT39" s="122" t="str">
        <f t="shared" ref="AT39" si="322">IF($E39="","",(EDATE($E40,10)))</f>
        <v/>
      </c>
      <c r="AU39" s="124">
        <f t="shared" ref="AU39" si="323">IFERROR(DATEDIF($E39,AT39,"Y"),0)</f>
        <v>0</v>
      </c>
      <c r="AV39" s="126"/>
      <c r="AW39" s="128" t="str">
        <f t="shared" ref="AW39" si="324">IF(AV39="","",IF(AU39&gt;=7,"◎",IF(AU39&gt;=3,"○","×")))</f>
        <v/>
      </c>
      <c r="AX39" s="130">
        <f t="shared" ref="AX39" si="325">SUM(H39,L39,P39,T39,X39,AB39,AF39,AJ39,AN39,AR39,AV39)</f>
        <v>0</v>
      </c>
      <c r="AY39" s="163"/>
      <c r="AZ39" s="4"/>
    </row>
    <row r="40" spans="2:52" x14ac:dyDescent="0.15">
      <c r="B40" s="144"/>
      <c r="C40" s="153"/>
      <c r="D40" s="154"/>
      <c r="E40" s="46" t="str">
        <f>IF(E39="","",$E$20)</f>
        <v/>
      </c>
      <c r="F40" s="149"/>
      <c r="G40" s="151"/>
      <c r="H40" s="126"/>
      <c r="I40" s="155"/>
      <c r="J40" s="122"/>
      <c r="K40" s="142"/>
      <c r="L40" s="126"/>
      <c r="M40" s="120"/>
      <c r="N40" s="122"/>
      <c r="O40" s="142"/>
      <c r="P40" s="126"/>
      <c r="Q40" s="120"/>
      <c r="R40" s="122"/>
      <c r="S40" s="124"/>
      <c r="T40" s="126"/>
      <c r="U40" s="120"/>
      <c r="V40" s="122"/>
      <c r="W40" s="142"/>
      <c r="X40" s="126"/>
      <c r="Y40" s="120"/>
      <c r="Z40" s="122"/>
      <c r="AA40" s="142"/>
      <c r="AB40" s="126"/>
      <c r="AC40" s="120"/>
      <c r="AD40" s="122"/>
      <c r="AE40" s="124"/>
      <c r="AF40" s="126"/>
      <c r="AG40" s="120"/>
      <c r="AH40" s="122"/>
      <c r="AI40" s="124"/>
      <c r="AJ40" s="126"/>
      <c r="AK40" s="120"/>
      <c r="AL40" s="122"/>
      <c r="AM40" s="124"/>
      <c r="AN40" s="126"/>
      <c r="AO40" s="120"/>
      <c r="AP40" s="122"/>
      <c r="AQ40" s="124"/>
      <c r="AR40" s="126"/>
      <c r="AS40" s="120"/>
      <c r="AT40" s="122"/>
      <c r="AU40" s="124"/>
      <c r="AV40" s="126"/>
      <c r="AW40" s="128"/>
      <c r="AX40" s="130"/>
      <c r="AY40" s="163"/>
      <c r="AZ40" s="4"/>
    </row>
    <row r="41" spans="2:52" x14ac:dyDescent="0.15">
      <c r="B41" s="143"/>
      <c r="C41" s="145"/>
      <c r="D41" s="146"/>
      <c r="E41" s="49"/>
      <c r="F41" s="149" t="str">
        <f t="shared" ref="F41" si="326">IF($E41="","",IFERROR(DATEDIF(E41,E42,"Y")&amp;"年"&amp;DATEDIF(E41,E42,"YM")&amp;"月","0年0月"))</f>
        <v/>
      </c>
      <c r="G41" s="151">
        <f t="shared" ref="G41" si="327">IFERROR(DATEDIF(E41,E42,"Y"),0)</f>
        <v>0</v>
      </c>
      <c r="H41" s="126"/>
      <c r="I41" s="138" t="str">
        <f t="shared" ref="I41" si="328">IF(H41="","",IF(G41&gt;=7,"◎",IF(G41&gt;=3,"○","×")))</f>
        <v/>
      </c>
      <c r="J41" s="122" t="str">
        <f t="shared" si="295"/>
        <v/>
      </c>
      <c r="K41" s="136">
        <f t="shared" ref="K41" si="329">IFERROR(DATEDIF($E41,J41,"Y"),0)</f>
        <v>0</v>
      </c>
      <c r="L41" s="126"/>
      <c r="M41" s="120" t="str">
        <f t="shared" ref="M41" si="330">IF(L41="","",IF(K41&gt;=7,"◎",IF(K41&gt;=3,"○","×")))</f>
        <v/>
      </c>
      <c r="N41" s="122" t="str">
        <f t="shared" ref="N41" si="331">IF($E41="","",(EDATE($E42, 2)))</f>
        <v/>
      </c>
      <c r="O41" s="136">
        <f t="shared" ref="O41" si="332">IFERROR(DATEDIF($E41,N41,"Y"),0)</f>
        <v>0</v>
      </c>
      <c r="P41" s="126"/>
      <c r="Q41" s="120" t="str">
        <f t="shared" ref="Q41" si="333">IF(P41="","",IF(O41&gt;=7,"◎",IF(O41&gt;=3,"○","×")))</f>
        <v/>
      </c>
      <c r="R41" s="122" t="str">
        <f t="shared" ref="R41" si="334">IF($E41="","",(EDATE($E42, 3)))</f>
        <v/>
      </c>
      <c r="S41" s="124">
        <f t="shared" ref="S41" si="335">IFERROR(DATEDIF($E41,R41,"Y"),0)</f>
        <v>0</v>
      </c>
      <c r="T41" s="126"/>
      <c r="U41" s="120" t="str">
        <f t="shared" ref="U41" si="336">IF(T41="","",IF(S41&gt;=7,"◎",IF(S41&gt;=3,"○","×")))</f>
        <v/>
      </c>
      <c r="V41" s="122" t="str">
        <f t="shared" ref="V41" si="337">IF($E41="","",(EDATE($E42,4)))</f>
        <v/>
      </c>
      <c r="W41" s="136">
        <f t="shared" ref="W41" si="338">IFERROR(DATEDIF($E41,V41,"Y"),0)</f>
        <v>0</v>
      </c>
      <c r="X41" s="126"/>
      <c r="Y41" s="120" t="str">
        <f t="shared" ref="Y41" si="339">IF(X41="","",IF(W41&gt;=7,"◎",IF(W41&gt;=3,"○","×")))</f>
        <v/>
      </c>
      <c r="Z41" s="122" t="str">
        <f t="shared" ref="Z41" si="340">IF($E41="","",(EDATE($E42,5)))</f>
        <v/>
      </c>
      <c r="AA41" s="124">
        <f t="shared" ref="AA41" si="341">IFERROR(DATEDIF($E41,Z41,"Y"),0)</f>
        <v>0</v>
      </c>
      <c r="AB41" s="126"/>
      <c r="AC41" s="120" t="str">
        <f t="shared" ref="AC41" si="342">IF(AB41="","",IF(AA41&gt;=7,"◎",IF(AA41&gt;=3,"○","×")))</f>
        <v/>
      </c>
      <c r="AD41" s="122" t="str">
        <f t="shared" ref="AD41" si="343">IF($E41="","",(EDATE($E42,6)))</f>
        <v/>
      </c>
      <c r="AE41" s="124">
        <f t="shared" ref="AE41" si="344">IFERROR(DATEDIF($E41,AD41,"Y"),0)</f>
        <v>0</v>
      </c>
      <c r="AF41" s="126"/>
      <c r="AG41" s="120" t="str">
        <f t="shared" ref="AG41" si="345">IF(AF41="","",IF(AE41&gt;=7,"◎",IF(AE41&gt;=3,"○","×")))</f>
        <v/>
      </c>
      <c r="AH41" s="122" t="str">
        <f t="shared" ref="AH41" si="346">IF($E41="","",(EDATE($E42,7)))</f>
        <v/>
      </c>
      <c r="AI41" s="124">
        <f t="shared" ref="AI41" si="347">IFERROR(DATEDIF($E41,AH41,"Y"),0)</f>
        <v>0</v>
      </c>
      <c r="AJ41" s="126"/>
      <c r="AK41" s="120" t="str">
        <f t="shared" ref="AK41" si="348">IF(AJ41="","",IF(AI41&gt;=7,"◎",IF(AI41&gt;=3,"○","×")))</f>
        <v/>
      </c>
      <c r="AL41" s="122" t="str">
        <f t="shared" ref="AL41" si="349">IF($E41="","",(EDATE($E42,8)))</f>
        <v/>
      </c>
      <c r="AM41" s="124">
        <f t="shared" ref="AM41" si="350">IFERROR(DATEDIF($E41,AL41,"Y"),0)</f>
        <v>0</v>
      </c>
      <c r="AN41" s="126"/>
      <c r="AO41" s="120" t="str">
        <f t="shared" ref="AO41" si="351">IF(AN41="","",IF(AM41&gt;=7,"◎",IF(AM41&gt;=3,"○","×")))</f>
        <v/>
      </c>
      <c r="AP41" s="122" t="str">
        <f t="shared" ref="AP41" si="352">IF($E41="","",(EDATE($E42,9)))</f>
        <v/>
      </c>
      <c r="AQ41" s="124">
        <f t="shared" ref="AQ41" si="353">IFERROR(DATEDIF($E41,AP41,"Y"),0)</f>
        <v>0</v>
      </c>
      <c r="AR41" s="126"/>
      <c r="AS41" s="120" t="str">
        <f t="shared" ref="AS41" si="354">IF(AR41="","",IF(AQ41&gt;=7,"◎",IF(AQ41&gt;=3,"○","×")))</f>
        <v/>
      </c>
      <c r="AT41" s="122" t="str">
        <f t="shared" ref="AT41" si="355">IF($E41="","",(EDATE($E42,10)))</f>
        <v/>
      </c>
      <c r="AU41" s="124">
        <f t="shared" ref="AU41" si="356">IFERROR(DATEDIF($E41,AT41,"Y"),0)</f>
        <v>0</v>
      </c>
      <c r="AV41" s="126"/>
      <c r="AW41" s="128" t="str">
        <f t="shared" ref="AW41" si="357">IF(AV41="","",IF(AU41&gt;=7,"◎",IF(AU41&gt;=3,"○","×")))</f>
        <v/>
      </c>
      <c r="AX41" s="157">
        <f t="shared" ref="AX41" si="358">SUM(H41,L41,P41,T41,X41,AB41,AF41,AJ41,AN41,AR41,AV41)</f>
        <v>0</v>
      </c>
      <c r="AY41" s="163"/>
      <c r="AZ41" s="4"/>
    </row>
    <row r="42" spans="2:52" x14ac:dyDescent="0.15">
      <c r="B42" s="144"/>
      <c r="C42" s="153"/>
      <c r="D42" s="154"/>
      <c r="E42" s="46" t="str">
        <f>IF(E41="","",$E$20)</f>
        <v/>
      </c>
      <c r="F42" s="149"/>
      <c r="G42" s="151"/>
      <c r="H42" s="126"/>
      <c r="I42" s="155"/>
      <c r="J42" s="122"/>
      <c r="K42" s="142"/>
      <c r="L42" s="126"/>
      <c r="M42" s="120"/>
      <c r="N42" s="122"/>
      <c r="O42" s="142"/>
      <c r="P42" s="126"/>
      <c r="Q42" s="120"/>
      <c r="R42" s="122"/>
      <c r="S42" s="124"/>
      <c r="T42" s="126"/>
      <c r="U42" s="120"/>
      <c r="V42" s="122"/>
      <c r="W42" s="142"/>
      <c r="X42" s="126"/>
      <c r="Y42" s="120"/>
      <c r="Z42" s="122"/>
      <c r="AA42" s="124"/>
      <c r="AB42" s="126"/>
      <c r="AC42" s="120"/>
      <c r="AD42" s="122"/>
      <c r="AE42" s="124"/>
      <c r="AF42" s="126"/>
      <c r="AG42" s="120"/>
      <c r="AH42" s="122"/>
      <c r="AI42" s="124"/>
      <c r="AJ42" s="126"/>
      <c r="AK42" s="120"/>
      <c r="AL42" s="122"/>
      <c r="AM42" s="124"/>
      <c r="AN42" s="126"/>
      <c r="AO42" s="120"/>
      <c r="AP42" s="122"/>
      <c r="AQ42" s="124"/>
      <c r="AR42" s="126"/>
      <c r="AS42" s="120"/>
      <c r="AT42" s="122"/>
      <c r="AU42" s="124"/>
      <c r="AV42" s="126"/>
      <c r="AW42" s="128"/>
      <c r="AX42" s="156"/>
      <c r="AY42" s="163"/>
      <c r="AZ42" s="4"/>
    </row>
    <row r="43" spans="2:52" x14ac:dyDescent="0.15">
      <c r="B43" s="143"/>
      <c r="C43" s="145"/>
      <c r="D43" s="146"/>
      <c r="E43" s="49"/>
      <c r="F43" s="149" t="str">
        <f t="shared" ref="F43" si="359">IF($E43="","",IFERROR(DATEDIF(E43,E44,"Y")&amp;"年"&amp;DATEDIF(E43,E44,"YM")&amp;"月","0年0月"))</f>
        <v/>
      </c>
      <c r="G43" s="151">
        <f t="shared" ref="G43" si="360">IFERROR(DATEDIF(E43,E44,"Y"),0)</f>
        <v>0</v>
      </c>
      <c r="H43" s="126"/>
      <c r="I43" s="138" t="str">
        <f t="shared" ref="I43" si="361">IF(H43="","",IF(G43&gt;=7,"◎",IF(G43&gt;=3,"○","×")))</f>
        <v/>
      </c>
      <c r="J43" s="122" t="str">
        <f t="shared" si="295"/>
        <v/>
      </c>
      <c r="K43" s="136">
        <f t="shared" ref="K43" si="362">IFERROR(DATEDIF($E43,J43,"Y"),0)</f>
        <v>0</v>
      </c>
      <c r="L43" s="126"/>
      <c r="M43" s="120" t="str">
        <f t="shared" ref="M43" si="363">IF(L43="","",IF(K43&gt;=7,"◎",IF(K43&gt;=3,"○","×")))</f>
        <v/>
      </c>
      <c r="N43" s="122" t="str">
        <f t="shared" ref="N43" si="364">IF($E43="","",(EDATE($E44, 2)))</f>
        <v/>
      </c>
      <c r="O43" s="136">
        <f t="shared" ref="O43" si="365">IFERROR(DATEDIF($E43,N43,"Y"),0)</f>
        <v>0</v>
      </c>
      <c r="P43" s="126"/>
      <c r="Q43" s="120" t="str">
        <f t="shared" ref="Q43" si="366">IF(P43="","",IF(O43&gt;=7,"◎",IF(O43&gt;=3,"○","×")))</f>
        <v/>
      </c>
      <c r="R43" s="122" t="str">
        <f t="shared" ref="R43" si="367">IF($E43="","",(EDATE($E44, 3)))</f>
        <v/>
      </c>
      <c r="S43" s="124">
        <f t="shared" ref="S43" si="368">IFERROR(DATEDIF($E43,R43,"Y"),0)</f>
        <v>0</v>
      </c>
      <c r="T43" s="126"/>
      <c r="U43" s="120" t="str">
        <f t="shared" ref="U43" si="369">IF(T43="","",IF(S43&gt;=7,"◎",IF(S43&gt;=3,"○","×")))</f>
        <v/>
      </c>
      <c r="V43" s="122" t="str">
        <f t="shared" ref="V43" si="370">IF($E43="","",(EDATE($E44,4)))</f>
        <v/>
      </c>
      <c r="W43" s="136">
        <f t="shared" ref="W43" si="371">IFERROR(DATEDIF($E43,V43,"Y"),0)</f>
        <v>0</v>
      </c>
      <c r="X43" s="126"/>
      <c r="Y43" s="120" t="str">
        <f t="shared" ref="Y43" si="372">IF(X43="","",IF(W43&gt;=7,"◎",IF(W43&gt;=3,"○","×")))</f>
        <v/>
      </c>
      <c r="Z43" s="122" t="str">
        <f t="shared" ref="Z43" si="373">IF($E43="","",(EDATE($E44,5)))</f>
        <v/>
      </c>
      <c r="AA43" s="136">
        <f t="shared" ref="AA43" si="374">IFERROR(DATEDIF($E43,Z43,"Y"),0)</f>
        <v>0</v>
      </c>
      <c r="AB43" s="126"/>
      <c r="AC43" s="120" t="str">
        <f t="shared" ref="AC43" si="375">IF(AB43="","",IF(AA43&gt;=7,"◎",IF(AA43&gt;=3,"○","×")))</f>
        <v/>
      </c>
      <c r="AD43" s="122" t="str">
        <f t="shared" ref="AD43" si="376">IF($E43="","",(EDATE($E44,6)))</f>
        <v/>
      </c>
      <c r="AE43" s="124">
        <f t="shared" ref="AE43" si="377">IFERROR(DATEDIF($E43,AD43,"Y"),0)</f>
        <v>0</v>
      </c>
      <c r="AF43" s="126"/>
      <c r="AG43" s="120" t="str">
        <f t="shared" ref="AG43" si="378">IF(AF43="","",IF(AE43&gt;=7,"◎",IF(AE43&gt;=3,"○","×")))</f>
        <v/>
      </c>
      <c r="AH43" s="122" t="str">
        <f t="shared" ref="AH43" si="379">IF($E43="","",(EDATE($E44,7)))</f>
        <v/>
      </c>
      <c r="AI43" s="124">
        <f t="shared" ref="AI43" si="380">IFERROR(DATEDIF($E43,AH43,"Y"),0)</f>
        <v>0</v>
      </c>
      <c r="AJ43" s="126"/>
      <c r="AK43" s="120" t="str">
        <f t="shared" ref="AK43" si="381">IF(AJ43="","",IF(AI43&gt;=7,"◎",IF(AI43&gt;=3,"○","×")))</f>
        <v/>
      </c>
      <c r="AL43" s="122" t="str">
        <f t="shared" ref="AL43" si="382">IF($E43="","",(EDATE($E44,8)))</f>
        <v/>
      </c>
      <c r="AM43" s="124">
        <f t="shared" ref="AM43" si="383">IFERROR(DATEDIF($E43,AL43,"Y"),0)</f>
        <v>0</v>
      </c>
      <c r="AN43" s="126"/>
      <c r="AO43" s="120" t="str">
        <f t="shared" ref="AO43" si="384">IF(AN43="","",IF(AM43&gt;=7,"◎",IF(AM43&gt;=3,"○","×")))</f>
        <v/>
      </c>
      <c r="AP43" s="122" t="str">
        <f t="shared" ref="AP43" si="385">IF($E43="","",(EDATE($E44,9)))</f>
        <v/>
      </c>
      <c r="AQ43" s="124">
        <f t="shared" ref="AQ43" si="386">IFERROR(DATEDIF($E43,AP43,"Y"),0)</f>
        <v>0</v>
      </c>
      <c r="AR43" s="126"/>
      <c r="AS43" s="120" t="str">
        <f t="shared" ref="AS43" si="387">IF(AR43="","",IF(AQ43&gt;=7,"◎",IF(AQ43&gt;=3,"○","×")))</f>
        <v/>
      </c>
      <c r="AT43" s="122" t="str">
        <f t="shared" ref="AT43" si="388">IF($E43="","",(EDATE($E44,10)))</f>
        <v/>
      </c>
      <c r="AU43" s="124">
        <f t="shared" ref="AU43" si="389">IFERROR(DATEDIF($E43,AT43,"Y"),0)</f>
        <v>0</v>
      </c>
      <c r="AV43" s="126"/>
      <c r="AW43" s="128" t="str">
        <f t="shared" ref="AW43" si="390">IF(AV43="","",IF(AU43&gt;=7,"◎",IF(AU43&gt;=3,"○","×")))</f>
        <v/>
      </c>
      <c r="AX43" s="130">
        <f t="shared" ref="AX43" si="391">SUM(H43,L43,P43,T43,X43,AB43,AF43,AJ43,AN43,AR43,AV43)</f>
        <v>0</v>
      </c>
      <c r="AY43" s="163"/>
      <c r="AZ43" s="4"/>
    </row>
    <row r="44" spans="2:52" x14ac:dyDescent="0.15">
      <c r="B44" s="144"/>
      <c r="C44" s="153"/>
      <c r="D44" s="154"/>
      <c r="E44" s="46" t="str">
        <f>IF(E43="","",$E$20)</f>
        <v/>
      </c>
      <c r="F44" s="149"/>
      <c r="G44" s="151"/>
      <c r="H44" s="126"/>
      <c r="I44" s="155"/>
      <c r="J44" s="122"/>
      <c r="K44" s="142"/>
      <c r="L44" s="126"/>
      <c r="M44" s="120"/>
      <c r="N44" s="122"/>
      <c r="O44" s="142"/>
      <c r="P44" s="126"/>
      <c r="Q44" s="120"/>
      <c r="R44" s="122"/>
      <c r="S44" s="124"/>
      <c r="T44" s="126"/>
      <c r="U44" s="120"/>
      <c r="V44" s="122"/>
      <c r="W44" s="142"/>
      <c r="X44" s="126"/>
      <c r="Y44" s="120"/>
      <c r="Z44" s="122"/>
      <c r="AA44" s="142"/>
      <c r="AB44" s="126"/>
      <c r="AC44" s="120"/>
      <c r="AD44" s="122"/>
      <c r="AE44" s="124"/>
      <c r="AF44" s="126"/>
      <c r="AG44" s="120"/>
      <c r="AH44" s="122"/>
      <c r="AI44" s="124"/>
      <c r="AJ44" s="126"/>
      <c r="AK44" s="120"/>
      <c r="AL44" s="122"/>
      <c r="AM44" s="124"/>
      <c r="AN44" s="126"/>
      <c r="AO44" s="120"/>
      <c r="AP44" s="122"/>
      <c r="AQ44" s="124"/>
      <c r="AR44" s="126"/>
      <c r="AS44" s="120"/>
      <c r="AT44" s="122"/>
      <c r="AU44" s="124"/>
      <c r="AV44" s="126"/>
      <c r="AW44" s="128"/>
      <c r="AX44" s="156"/>
      <c r="AY44" s="163"/>
      <c r="AZ44" s="4"/>
    </row>
    <row r="45" spans="2:52" x14ac:dyDescent="0.15">
      <c r="B45" s="143"/>
      <c r="C45" s="145"/>
      <c r="D45" s="146"/>
      <c r="E45" s="49"/>
      <c r="F45" s="149" t="str">
        <f t="shared" ref="F45" si="392">IF($E45="","",IFERROR(DATEDIF(E45,E46,"Y")&amp;"年"&amp;DATEDIF(E45,E46,"YM")&amp;"月","0年0月"))</f>
        <v/>
      </c>
      <c r="G45" s="151">
        <f t="shared" ref="G45" si="393">IFERROR(DATEDIF(E45,E46,"Y"),0)</f>
        <v>0</v>
      </c>
      <c r="H45" s="126"/>
      <c r="I45" s="138" t="str">
        <f t="shared" ref="I45" si="394">IF(H45="","",IF(G45&gt;=7,"◎",IF(G45&gt;=3,"○","×")))</f>
        <v/>
      </c>
      <c r="J45" s="122" t="str">
        <f t="shared" si="295"/>
        <v/>
      </c>
      <c r="K45" s="136">
        <f t="shared" ref="K45" si="395">IFERROR(DATEDIF($E45,J45,"Y"),0)</f>
        <v>0</v>
      </c>
      <c r="L45" s="126"/>
      <c r="M45" s="120" t="str">
        <f t="shared" ref="M45" si="396">IF(L45="","",IF(K45&gt;=7,"◎",IF(K45&gt;=3,"○","×")))</f>
        <v/>
      </c>
      <c r="N45" s="122" t="str">
        <f>IF($E45="","",(EDATE($E46, 2)))</f>
        <v/>
      </c>
      <c r="O45" s="136">
        <f t="shared" ref="O45" si="397">IFERROR(DATEDIF($E45,N45,"Y"),0)</f>
        <v>0</v>
      </c>
      <c r="P45" s="126"/>
      <c r="Q45" s="120" t="str">
        <f t="shared" ref="Q45" si="398">IF(P45="","",IF(O45&gt;=7,"◎",IF(O45&gt;=3,"○","×")))</f>
        <v/>
      </c>
      <c r="R45" s="122" t="str">
        <f>IF($E45="","",(EDATE($E46, 3)))</f>
        <v/>
      </c>
      <c r="S45" s="124">
        <f t="shared" ref="S45" si="399">IFERROR(DATEDIF($E45,R45,"Y"),0)</f>
        <v>0</v>
      </c>
      <c r="T45" s="126"/>
      <c r="U45" s="120" t="str">
        <f t="shared" ref="U45" si="400">IF(T45="","",IF(S45&gt;=7,"◎",IF(S45&gt;=3,"○","×")))</f>
        <v/>
      </c>
      <c r="V45" s="122" t="str">
        <f t="shared" ref="V45" si="401">IF($E45="","",(EDATE($E46,4)))</f>
        <v/>
      </c>
      <c r="W45" s="136">
        <f t="shared" ref="W45" si="402">IFERROR(DATEDIF($E45,V45,"Y"),0)</f>
        <v>0</v>
      </c>
      <c r="X45" s="126"/>
      <c r="Y45" s="120" t="str">
        <f t="shared" ref="Y45" si="403">IF(X45="","",IF(W45&gt;=7,"◎",IF(W45&gt;=3,"○","×")))</f>
        <v/>
      </c>
      <c r="Z45" s="122" t="str">
        <f t="shared" ref="Z45:Z47" si="404">IF($E45="","",(EDATE($E46,5)))</f>
        <v/>
      </c>
      <c r="AA45" s="136">
        <f t="shared" ref="AA45" si="405">IFERROR(DATEDIF($E45,Z45,"Y"),0)</f>
        <v>0</v>
      </c>
      <c r="AB45" s="126"/>
      <c r="AC45" s="120" t="str">
        <f t="shared" ref="AC45" si="406">IF(AB45="","",IF(AA45&gt;=7,"◎",IF(AA45&gt;=3,"○","×")))</f>
        <v/>
      </c>
      <c r="AD45" s="122" t="str">
        <f t="shared" ref="AD45" si="407">IF($E45="","",(EDATE($E46,6)))</f>
        <v/>
      </c>
      <c r="AE45" s="124">
        <f t="shared" ref="AE45" si="408">IFERROR(DATEDIF($E45,AD45,"Y"),0)</f>
        <v>0</v>
      </c>
      <c r="AF45" s="126"/>
      <c r="AG45" s="120" t="str">
        <f t="shared" ref="AG45" si="409">IF(AF45="","",IF(AE45&gt;=7,"◎",IF(AE45&gt;=3,"○","×")))</f>
        <v/>
      </c>
      <c r="AH45" s="122" t="str">
        <f>IF($E45="","",(EDATE($E46,7)))</f>
        <v/>
      </c>
      <c r="AI45" s="124">
        <f t="shared" ref="AI45" si="410">IFERROR(DATEDIF($E45,AH45,"Y"),0)</f>
        <v>0</v>
      </c>
      <c r="AJ45" s="126"/>
      <c r="AK45" s="120" t="str">
        <f t="shared" ref="AK45" si="411">IF(AJ45="","",IF(AI45&gt;=7,"◎",IF(AI45&gt;=3,"○","×")))</f>
        <v/>
      </c>
      <c r="AL45" s="122" t="str">
        <f t="shared" ref="AL45" si="412">IF($E45="","",(EDATE($E46,8)))</f>
        <v/>
      </c>
      <c r="AM45" s="124">
        <f t="shared" ref="AM45" si="413">IFERROR(DATEDIF($E45,AL45,"Y"),0)</f>
        <v>0</v>
      </c>
      <c r="AN45" s="126"/>
      <c r="AO45" s="120" t="str">
        <f t="shared" ref="AO45" si="414">IF(AN45="","",IF(AM45&gt;=7,"◎",IF(AM45&gt;=3,"○","×")))</f>
        <v/>
      </c>
      <c r="AP45" s="122" t="str">
        <f t="shared" ref="AP45:AP47" si="415">IF($E45="","",(EDATE($E46,9)))</f>
        <v/>
      </c>
      <c r="AQ45" s="124">
        <f t="shared" ref="AQ45" si="416">IFERROR(DATEDIF($E45,AP45,"Y"),0)</f>
        <v>0</v>
      </c>
      <c r="AR45" s="126"/>
      <c r="AS45" s="120" t="str">
        <f t="shared" ref="AS45" si="417">IF(AR45="","",IF(AQ45&gt;=7,"◎",IF(AQ45&gt;=3,"○","×")))</f>
        <v/>
      </c>
      <c r="AT45" s="122" t="str">
        <f t="shared" ref="AT45" si="418">IF($E45="","",(EDATE($E46,10)))</f>
        <v/>
      </c>
      <c r="AU45" s="124">
        <f t="shared" ref="AU45" si="419">IFERROR(DATEDIF($E45,AT45,"Y"),0)</f>
        <v>0</v>
      </c>
      <c r="AV45" s="126"/>
      <c r="AW45" s="128" t="str">
        <f t="shared" ref="AW45" si="420">IF(AV45="","",IF(AU45&gt;=7,"◎",IF(AU45&gt;=3,"○","×")))</f>
        <v/>
      </c>
      <c r="AX45" s="130">
        <f t="shared" ref="AX45" si="421">SUM(H45,L45,P45,T45,X45,AB45,AF45,AJ45,AN45,AR45,AV45)</f>
        <v>0</v>
      </c>
      <c r="AY45" s="163"/>
      <c r="AZ45" s="4"/>
    </row>
    <row r="46" spans="2:52" x14ac:dyDescent="0.15">
      <c r="B46" s="144"/>
      <c r="C46" s="153"/>
      <c r="D46" s="154"/>
      <c r="E46" s="46" t="str">
        <f>IF(E45="","",$E$20)</f>
        <v/>
      </c>
      <c r="F46" s="149"/>
      <c r="G46" s="151"/>
      <c r="H46" s="126"/>
      <c r="I46" s="155"/>
      <c r="J46" s="122"/>
      <c r="K46" s="142"/>
      <c r="L46" s="126"/>
      <c r="M46" s="120"/>
      <c r="N46" s="122"/>
      <c r="O46" s="142"/>
      <c r="P46" s="126"/>
      <c r="Q46" s="120"/>
      <c r="R46" s="122"/>
      <c r="S46" s="124"/>
      <c r="T46" s="126"/>
      <c r="U46" s="120"/>
      <c r="V46" s="122"/>
      <c r="W46" s="142"/>
      <c r="X46" s="126"/>
      <c r="Y46" s="120"/>
      <c r="Z46" s="122"/>
      <c r="AA46" s="142"/>
      <c r="AB46" s="126"/>
      <c r="AC46" s="120"/>
      <c r="AD46" s="122"/>
      <c r="AE46" s="124"/>
      <c r="AF46" s="126"/>
      <c r="AG46" s="120"/>
      <c r="AH46" s="122"/>
      <c r="AI46" s="124"/>
      <c r="AJ46" s="126"/>
      <c r="AK46" s="120"/>
      <c r="AL46" s="122"/>
      <c r="AM46" s="124"/>
      <c r="AN46" s="126"/>
      <c r="AO46" s="120"/>
      <c r="AP46" s="122"/>
      <c r="AQ46" s="124"/>
      <c r="AR46" s="126"/>
      <c r="AS46" s="120"/>
      <c r="AT46" s="122"/>
      <c r="AU46" s="124"/>
      <c r="AV46" s="126"/>
      <c r="AW46" s="128"/>
      <c r="AX46" s="130"/>
      <c r="AY46" s="163"/>
      <c r="AZ46" s="4"/>
    </row>
    <row r="47" spans="2:52" x14ac:dyDescent="0.15">
      <c r="B47" s="143"/>
      <c r="C47" s="145"/>
      <c r="D47" s="146"/>
      <c r="E47" s="49"/>
      <c r="F47" s="149" t="str">
        <f t="shared" ref="F47" si="422">IF($E47="","",IFERROR(DATEDIF(E47,E48,"Y")&amp;"年"&amp;DATEDIF(E47,E48,"YM")&amp;"月","0年0月"))</f>
        <v/>
      </c>
      <c r="G47" s="151">
        <f t="shared" ref="G47" si="423">IFERROR(DATEDIF(E47,E48,"Y"),0)</f>
        <v>0</v>
      </c>
      <c r="H47" s="126"/>
      <c r="I47" s="138" t="str">
        <f t="shared" ref="I47" si="424">IF(H47="","",IF(G47&gt;=7,"◎",IF(G47&gt;=3,"○","×")))</f>
        <v/>
      </c>
      <c r="J47" s="122" t="str">
        <f t="shared" si="295"/>
        <v/>
      </c>
      <c r="K47" s="124">
        <f t="shared" ref="K47" si="425">IFERROR(DATEDIF($E47,J47,"Y"),0)</f>
        <v>0</v>
      </c>
      <c r="L47" s="126"/>
      <c r="M47" s="140" t="str">
        <f t="shared" ref="M47" si="426">IF(L47="","",IF(K47&gt;=7,"◎",IF(K47&gt;=3,"○","×")))</f>
        <v/>
      </c>
      <c r="N47" s="122" t="str">
        <f>IF($E47="","",(EDATE($E48, 2)))</f>
        <v/>
      </c>
      <c r="O47" s="124">
        <f t="shared" ref="O47" si="427">IFERROR(DATEDIF($E47,N47,"Y"),0)</f>
        <v>0</v>
      </c>
      <c r="P47" s="126"/>
      <c r="Q47" s="120" t="str">
        <f t="shared" ref="Q47" si="428">IF(P47="","",IF(O47&gt;=7,"◎",IF(O47&gt;=3,"○","×")))</f>
        <v/>
      </c>
      <c r="R47" s="122" t="str">
        <f>IF($E47="","",(EDATE($E48, 3)))</f>
        <v/>
      </c>
      <c r="S47" s="124">
        <f t="shared" ref="S47" si="429">IFERROR(DATEDIF($E47,R47,"Y"),0)</f>
        <v>0</v>
      </c>
      <c r="T47" s="126"/>
      <c r="U47" s="120" t="str">
        <f t="shared" ref="U47" si="430">IF(T47="","",IF(S47&gt;=7,"◎",IF(S47&gt;=3,"○","×")))</f>
        <v/>
      </c>
      <c r="V47" s="122" t="str">
        <f>IF($E47="","",(EDATE($E48,4)))</f>
        <v/>
      </c>
      <c r="W47" s="136">
        <f t="shared" ref="W47" si="431">IFERROR(DATEDIF($E47,V47,"Y"),0)</f>
        <v>0</v>
      </c>
      <c r="X47" s="126"/>
      <c r="Y47" s="120" t="str">
        <f t="shared" ref="Y47" si="432">IF(X47="","",IF(W47&gt;=7,"◎",IF(W47&gt;=3,"○","×")))</f>
        <v/>
      </c>
      <c r="Z47" s="122" t="str">
        <f t="shared" si="404"/>
        <v/>
      </c>
      <c r="AA47" s="124">
        <f t="shared" ref="AA47" si="433">IFERROR(DATEDIF($E47,Z47,"Y"),0)</f>
        <v>0</v>
      </c>
      <c r="AB47" s="126"/>
      <c r="AC47" s="120" t="str">
        <f t="shared" ref="AC47" si="434">IF(AB47="","",IF(AA47&gt;=7,"◎",IF(AA47&gt;=3,"○","×")))</f>
        <v/>
      </c>
      <c r="AD47" s="134" t="str">
        <f>IF($E47="","",(EDATE($E48,6)))</f>
        <v/>
      </c>
      <c r="AE47" s="124">
        <f t="shared" ref="AE47" si="435">IFERROR(DATEDIF($E47,AD47,"Y"),0)</f>
        <v>0</v>
      </c>
      <c r="AF47" s="126"/>
      <c r="AG47" s="120" t="str">
        <f t="shared" ref="AG47" si="436">IF(AF47="","",IF(AE47&gt;=7,"◎",IF(AE47&gt;=3,"○","×")))</f>
        <v/>
      </c>
      <c r="AH47" s="122" t="str">
        <f>IF($E47="","",(EDATE($E48,7)))</f>
        <v/>
      </c>
      <c r="AI47" s="124">
        <f t="shared" ref="AI47" si="437">IFERROR(DATEDIF($E47,AH47,"Y"),0)</f>
        <v>0</v>
      </c>
      <c r="AJ47" s="126"/>
      <c r="AK47" s="120" t="str">
        <f t="shared" ref="AK47" si="438">IF(AJ47="","",IF(AI47&gt;=7,"◎",IF(AI47&gt;=3,"○","×")))</f>
        <v/>
      </c>
      <c r="AL47" s="122" t="str">
        <f>IF($E47="","",(EDATE($E48,8)))</f>
        <v/>
      </c>
      <c r="AM47" s="124">
        <f t="shared" ref="AM47" si="439">IFERROR(DATEDIF($E47,AL47,"Y"),0)</f>
        <v>0</v>
      </c>
      <c r="AN47" s="132"/>
      <c r="AO47" s="120" t="str">
        <f t="shared" ref="AO47" si="440">IF(AN47="","",IF(AM47&gt;=7,"◎",IF(AM47&gt;=3,"○","×")))</f>
        <v/>
      </c>
      <c r="AP47" s="122" t="str">
        <f t="shared" si="415"/>
        <v/>
      </c>
      <c r="AQ47" s="124">
        <f t="shared" ref="AQ47" si="441">IFERROR(DATEDIF($E47,AP47,"Y"),0)</f>
        <v>0</v>
      </c>
      <c r="AR47" s="126"/>
      <c r="AS47" s="120" t="str">
        <f t="shared" ref="AS47" si="442">IF(AR47="","",IF(AQ47&gt;=7,"◎",IF(AQ47&gt;=3,"○","×")))</f>
        <v/>
      </c>
      <c r="AT47" s="122" t="str">
        <f>IF($E47="","",(EDATE($E48,10)))</f>
        <v/>
      </c>
      <c r="AU47" s="124">
        <f t="shared" ref="AU47" si="443">IFERROR(DATEDIF($E47,AT47,"Y"),0)</f>
        <v>0</v>
      </c>
      <c r="AV47" s="126"/>
      <c r="AW47" s="128" t="str">
        <f t="shared" ref="AW47" si="444">IF(AV47="","",IF(AU47&gt;=7,"◎",IF(AU47&gt;=3,"○","×")))</f>
        <v/>
      </c>
      <c r="AX47" s="130">
        <f t="shared" ref="AX47" si="445">SUM(H47,L47,P47,T47,X47,AB47,AF47,AJ47,AN47,AR47,AV47)</f>
        <v>0</v>
      </c>
      <c r="AY47" s="163"/>
      <c r="AZ47" s="4"/>
    </row>
    <row r="48" spans="2:52" ht="14.25" thickBot="1" x14ac:dyDescent="0.2">
      <c r="B48" s="144"/>
      <c r="C48" s="147"/>
      <c r="D48" s="148"/>
      <c r="E48" s="47" t="str">
        <f>IF(E47="","",$E$20)</f>
        <v/>
      </c>
      <c r="F48" s="150"/>
      <c r="G48" s="152"/>
      <c r="H48" s="127"/>
      <c r="I48" s="139"/>
      <c r="J48" s="123"/>
      <c r="K48" s="125"/>
      <c r="L48" s="127"/>
      <c r="M48" s="141"/>
      <c r="N48" s="123"/>
      <c r="O48" s="125"/>
      <c r="P48" s="127"/>
      <c r="Q48" s="121"/>
      <c r="R48" s="123"/>
      <c r="S48" s="125"/>
      <c r="T48" s="127"/>
      <c r="U48" s="121"/>
      <c r="V48" s="123"/>
      <c r="W48" s="137"/>
      <c r="X48" s="127"/>
      <c r="Y48" s="121"/>
      <c r="Z48" s="123"/>
      <c r="AA48" s="125"/>
      <c r="AB48" s="127"/>
      <c r="AC48" s="121"/>
      <c r="AD48" s="135"/>
      <c r="AE48" s="125"/>
      <c r="AF48" s="127"/>
      <c r="AG48" s="121"/>
      <c r="AH48" s="123"/>
      <c r="AI48" s="125"/>
      <c r="AJ48" s="127"/>
      <c r="AK48" s="121"/>
      <c r="AL48" s="123"/>
      <c r="AM48" s="125"/>
      <c r="AN48" s="133"/>
      <c r="AO48" s="121"/>
      <c r="AP48" s="123"/>
      <c r="AQ48" s="125"/>
      <c r="AR48" s="127"/>
      <c r="AS48" s="121"/>
      <c r="AT48" s="123"/>
      <c r="AU48" s="125"/>
      <c r="AV48" s="127"/>
      <c r="AW48" s="129"/>
      <c r="AX48" s="131"/>
      <c r="AY48" s="163"/>
      <c r="AZ48" s="4"/>
    </row>
    <row r="49" spans="2:52" ht="29.25" customHeight="1" thickTop="1" x14ac:dyDescent="0.15">
      <c r="B49" s="115" t="s">
        <v>18</v>
      </c>
      <c r="C49" s="116"/>
      <c r="D49" s="116"/>
      <c r="E49" s="116"/>
      <c r="F49" s="117"/>
      <c r="G49" s="28"/>
      <c r="H49" s="118">
        <f>SUM(H19:H48)</f>
        <v>0</v>
      </c>
      <c r="I49" s="119"/>
      <c r="J49" s="25"/>
      <c r="K49" s="25"/>
      <c r="L49" s="112">
        <f>SUM(L19:L48)</f>
        <v>0</v>
      </c>
      <c r="M49" s="113"/>
      <c r="N49" s="25"/>
      <c r="O49" s="30"/>
      <c r="P49" s="112">
        <f>SUM(P19:P48)</f>
        <v>0</v>
      </c>
      <c r="Q49" s="113"/>
      <c r="R49" s="25"/>
      <c r="S49" s="25"/>
      <c r="T49" s="112">
        <f>SUM(T19:T48)</f>
        <v>0</v>
      </c>
      <c r="U49" s="113"/>
      <c r="V49" s="25"/>
      <c r="W49" s="25"/>
      <c r="X49" s="112">
        <f>SUM(X19:X48)</f>
        <v>0</v>
      </c>
      <c r="Y49" s="113"/>
      <c r="Z49" s="25"/>
      <c r="AA49" s="30"/>
      <c r="AB49" s="112">
        <f>SUM(AB19:AB48)</f>
        <v>0</v>
      </c>
      <c r="AC49" s="113"/>
      <c r="AD49" s="25"/>
      <c r="AE49" s="25"/>
      <c r="AF49" s="112">
        <f>SUM(AF19:AF48)</f>
        <v>0</v>
      </c>
      <c r="AG49" s="113"/>
      <c r="AH49" s="25"/>
      <c r="AI49" s="25"/>
      <c r="AJ49" s="112">
        <f>SUM(AJ19:AJ48)</f>
        <v>0</v>
      </c>
      <c r="AK49" s="113"/>
      <c r="AL49" s="25"/>
      <c r="AM49" s="30"/>
      <c r="AN49" s="112">
        <f>SUM(AN19:AN48)</f>
        <v>0</v>
      </c>
      <c r="AO49" s="113"/>
      <c r="AP49" s="25"/>
      <c r="AQ49" s="25"/>
      <c r="AR49" s="112">
        <f>SUM(AR19:AR48)</f>
        <v>0</v>
      </c>
      <c r="AS49" s="113"/>
      <c r="AT49" s="25"/>
      <c r="AU49" s="25"/>
      <c r="AV49" s="112">
        <f>SUM(AV19:AV48)</f>
        <v>0</v>
      </c>
      <c r="AW49" s="114"/>
      <c r="AX49" s="14">
        <f>SUM(H49:AW49)</f>
        <v>0</v>
      </c>
      <c r="AY49" s="12" t="e">
        <f>AX49/AX50</f>
        <v>#DIV/0!</v>
      </c>
      <c r="AZ49" s="4"/>
    </row>
    <row r="50" spans="2:52" ht="35.25" hidden="1" customHeight="1" x14ac:dyDescent="0.15">
      <c r="B50" s="13"/>
      <c r="C50" s="56"/>
      <c r="D50" s="56"/>
      <c r="E50" s="56"/>
      <c r="F50" s="57"/>
      <c r="G50" s="28"/>
      <c r="H50" s="110">
        <f>IF(H49&gt;0,1,0)</f>
        <v>0</v>
      </c>
      <c r="I50" s="111"/>
      <c r="J50" s="38"/>
      <c r="K50" s="38"/>
      <c r="L50" s="105">
        <f>IF(L49&gt;0,1,0)</f>
        <v>0</v>
      </c>
      <c r="M50" s="106"/>
      <c r="N50" s="38"/>
      <c r="O50" s="55"/>
      <c r="P50" s="105">
        <f>IF(P49&gt;0,1,0)</f>
        <v>0</v>
      </c>
      <c r="Q50" s="106"/>
      <c r="R50" s="38"/>
      <c r="S50" s="38"/>
      <c r="T50" s="105">
        <f>IF(T49&gt;0,1,0)</f>
        <v>0</v>
      </c>
      <c r="U50" s="106"/>
      <c r="V50" s="38"/>
      <c r="W50" s="38"/>
      <c r="X50" s="105">
        <f>IF(X49&gt;0,1,0)</f>
        <v>0</v>
      </c>
      <c r="Y50" s="106"/>
      <c r="Z50" s="38"/>
      <c r="AA50" s="55"/>
      <c r="AB50" s="105">
        <f>IF(AB49&gt;0,1,0)</f>
        <v>0</v>
      </c>
      <c r="AC50" s="106"/>
      <c r="AD50" s="38"/>
      <c r="AE50" s="38"/>
      <c r="AF50" s="105">
        <f>IF(AF49&gt;0,1,0)</f>
        <v>0</v>
      </c>
      <c r="AG50" s="106"/>
      <c r="AH50" s="38"/>
      <c r="AI50" s="38"/>
      <c r="AJ50" s="105">
        <f>IF(AJ49&gt;0,1,0)</f>
        <v>0</v>
      </c>
      <c r="AK50" s="106"/>
      <c r="AL50" s="38"/>
      <c r="AM50" s="55"/>
      <c r="AN50" s="105">
        <f>IF(AN49&gt;0,1,0)</f>
        <v>0</v>
      </c>
      <c r="AO50" s="106"/>
      <c r="AP50" s="38"/>
      <c r="AQ50" s="38"/>
      <c r="AR50" s="105">
        <f>IF(AR49&gt;0,1,0)</f>
        <v>0</v>
      </c>
      <c r="AS50" s="106"/>
      <c r="AT50" s="38"/>
      <c r="AU50" s="38"/>
      <c r="AV50" s="105">
        <f>IF(AV49&gt;0,1,0)</f>
        <v>0</v>
      </c>
      <c r="AW50" s="106"/>
      <c r="AX50" s="14">
        <f>SUM(H50:AW50)</f>
        <v>0</v>
      </c>
      <c r="AY50" s="15"/>
      <c r="AZ50" s="4"/>
    </row>
    <row r="51" spans="2:52" ht="27" customHeight="1" x14ac:dyDescent="0.15">
      <c r="B51" s="107" t="s">
        <v>19</v>
      </c>
      <c r="C51" s="108"/>
      <c r="D51" s="108"/>
      <c r="E51" s="108"/>
      <c r="F51" s="109"/>
      <c r="G51" s="50"/>
      <c r="H51" s="100">
        <f>SUM(SUMIF(I19:I48,{"○","◎"},H19:H48))</f>
        <v>0</v>
      </c>
      <c r="I51" s="101" t="e">
        <f>SUMIF(H58:H65,"介護",#REF!)</f>
        <v>#REF!</v>
      </c>
      <c r="J51" s="51"/>
      <c r="K51" s="51"/>
      <c r="L51" s="100">
        <f>SUM(SUMIF(M19:M48,{"○","◎"},L19:L48))</f>
        <v>0</v>
      </c>
      <c r="M51" s="101" t="e">
        <f>SUMIF(L58:L65,"介護",#REF!)</f>
        <v>#REF!</v>
      </c>
      <c r="N51" s="72"/>
      <c r="O51" s="73"/>
      <c r="P51" s="100">
        <f>SUM(SUMIF(Q19:Q48,{"○","◎"},P19:P48))</f>
        <v>0</v>
      </c>
      <c r="Q51" s="101" t="e">
        <f>SUMIF(P58:P65,"介護",#REF!)</f>
        <v>#REF!</v>
      </c>
      <c r="R51" s="72"/>
      <c r="S51" s="72"/>
      <c r="T51" s="100">
        <f>SUM(SUMIF(U19:U48,{"○","◎"},T19:T48))</f>
        <v>0</v>
      </c>
      <c r="U51" s="101" t="e">
        <f>SUMIF(T58:T65,"介護",#REF!)</f>
        <v>#REF!</v>
      </c>
      <c r="V51" s="72"/>
      <c r="W51" s="72"/>
      <c r="X51" s="100">
        <f>SUM(SUMIF(Y19:Y48,{"○","◎"},X19:X48))</f>
        <v>0</v>
      </c>
      <c r="Y51" s="101" t="e">
        <f>SUMIF(X58:X65,"介護",#REF!)</f>
        <v>#REF!</v>
      </c>
      <c r="Z51" s="72"/>
      <c r="AA51" s="73"/>
      <c r="AB51" s="100">
        <f>SUM(SUMIF(AC19:AC48,{"○","◎"},AB19:AB48))</f>
        <v>0</v>
      </c>
      <c r="AC51" s="101" t="e">
        <f>SUMIF(AB58:AB65,"介護",#REF!)</f>
        <v>#REF!</v>
      </c>
      <c r="AD51" s="72"/>
      <c r="AE51" s="72"/>
      <c r="AF51" s="100">
        <f>SUM(SUMIF(AG19:AG48,{"○","◎"},AF19:AF48))</f>
        <v>0</v>
      </c>
      <c r="AG51" s="101" t="e">
        <f>SUMIF(AF58:AF65,"介護",#REF!)</f>
        <v>#REF!</v>
      </c>
      <c r="AH51" s="72"/>
      <c r="AI51" s="72"/>
      <c r="AJ51" s="100">
        <f>SUM(SUMIF(AK19:AK48,{"○","◎"},AJ19:AJ48))</f>
        <v>0</v>
      </c>
      <c r="AK51" s="101" t="e">
        <f>SUMIF(AJ58:AJ65,"介護",#REF!)</f>
        <v>#REF!</v>
      </c>
      <c r="AL51" s="72"/>
      <c r="AM51" s="73"/>
      <c r="AN51" s="100">
        <f>SUM(SUMIF(AO19:AO48,{"○","◎"},AN19:AN48))</f>
        <v>0</v>
      </c>
      <c r="AO51" s="101" t="e">
        <f>SUMIF(AN58:AN65,"介護",#REF!)</f>
        <v>#REF!</v>
      </c>
      <c r="AP51" s="72"/>
      <c r="AQ51" s="72"/>
      <c r="AR51" s="100">
        <f>SUM(SUMIF(AS19:AS48,{"○","◎"},AR19:AR48))</f>
        <v>0</v>
      </c>
      <c r="AS51" s="101" t="e">
        <f>SUMIF(AR58:AR65,"介護",#REF!)</f>
        <v>#REF!</v>
      </c>
      <c r="AT51" s="72"/>
      <c r="AU51" s="72"/>
      <c r="AV51" s="100">
        <f>SUM(SUMIF(AW19:AW48,{"○","◎"},AV19:AV48))</f>
        <v>0</v>
      </c>
      <c r="AW51" s="101" t="e">
        <f>SUMIF(AV58:AV65,"介護",#REF!)</f>
        <v>#REF!</v>
      </c>
      <c r="AX51" s="74">
        <f>AV51+AR51+AN51+AJ51+AF51+AB51+X51+T51+P51+L51+H51</f>
        <v>0</v>
      </c>
      <c r="AY51" s="75" t="e">
        <f>AX51/AX50</f>
        <v>#DIV/0!</v>
      </c>
      <c r="AZ51" s="4"/>
    </row>
    <row r="52" spans="2:52" ht="27" customHeight="1" thickBot="1" x14ac:dyDescent="0.2">
      <c r="B52" s="102" t="s">
        <v>36</v>
      </c>
      <c r="C52" s="103"/>
      <c r="D52" s="103"/>
      <c r="E52" s="103"/>
      <c r="F52" s="104"/>
      <c r="G52" s="29"/>
      <c r="H52" s="88">
        <f>SUMIF(I19:I48,"◎",H19:H48)</f>
        <v>0</v>
      </c>
      <c r="I52" s="89" t="e">
        <f>SUMIF(H59:H66,"介護",#REF!)</f>
        <v>#REF!</v>
      </c>
      <c r="J52" s="24"/>
      <c r="K52" s="24"/>
      <c r="L52" s="88">
        <f>SUMIF(M19:M48,"◎",L19:L48)</f>
        <v>0</v>
      </c>
      <c r="M52" s="89" t="e">
        <f>SUMIF(L59:L66,"介護",#REF!)</f>
        <v>#REF!</v>
      </c>
      <c r="N52" s="76"/>
      <c r="O52" s="77"/>
      <c r="P52" s="88">
        <f>SUMIF(Q19:Q48,"◎",P19:P48)</f>
        <v>0</v>
      </c>
      <c r="Q52" s="89" t="e">
        <f>SUMIF(P59:P66,"介護",#REF!)</f>
        <v>#REF!</v>
      </c>
      <c r="R52" s="76"/>
      <c r="S52" s="76"/>
      <c r="T52" s="88">
        <f>SUMIF(U19:U48,"◎",T19:T48)</f>
        <v>0</v>
      </c>
      <c r="U52" s="89" t="e">
        <f>SUMIF(T59:T66,"介護",#REF!)</f>
        <v>#REF!</v>
      </c>
      <c r="V52" s="76"/>
      <c r="W52" s="76"/>
      <c r="X52" s="88">
        <f>SUMIF(Y19:Y48,"◎",X19:X48)</f>
        <v>0</v>
      </c>
      <c r="Y52" s="89" t="e">
        <f>SUMIF(X59:X66,"介護",#REF!)</f>
        <v>#REF!</v>
      </c>
      <c r="Z52" s="76"/>
      <c r="AA52" s="77"/>
      <c r="AB52" s="88">
        <f>SUMIF(AC19:AC48,"◎",AB19:AB48)</f>
        <v>0</v>
      </c>
      <c r="AC52" s="89" t="e">
        <f>SUMIF(AB59:AB66,"介護",#REF!)</f>
        <v>#REF!</v>
      </c>
      <c r="AD52" s="76"/>
      <c r="AE52" s="76"/>
      <c r="AF52" s="88">
        <f>SUMIF(AG19:AG48,"◎",AF19:AF48)</f>
        <v>0</v>
      </c>
      <c r="AG52" s="89" t="e">
        <f>SUMIF(AF59:AF66,"介護",#REF!)</f>
        <v>#REF!</v>
      </c>
      <c r="AH52" s="76"/>
      <c r="AI52" s="76"/>
      <c r="AJ52" s="88">
        <f>SUMIF(AK19:AK48,"◎",AJ19:AJ48)</f>
        <v>0</v>
      </c>
      <c r="AK52" s="89" t="e">
        <f>SUMIF(AJ59:AJ66,"介護",#REF!)</f>
        <v>#REF!</v>
      </c>
      <c r="AL52" s="76"/>
      <c r="AM52" s="77"/>
      <c r="AN52" s="88">
        <f>SUMIF(AO19:AO48,"◎",AN19:AN48)</f>
        <v>0</v>
      </c>
      <c r="AO52" s="89" t="e">
        <f>SUMIF(AN59:AN66,"介護",#REF!)</f>
        <v>#REF!</v>
      </c>
      <c r="AP52" s="76"/>
      <c r="AQ52" s="76"/>
      <c r="AR52" s="88">
        <f>SUMIF(AS19:AS48,"◎",AR19:AR48)</f>
        <v>0</v>
      </c>
      <c r="AS52" s="89" t="e">
        <f>SUMIF(AR59:AR66,"介護",#REF!)</f>
        <v>#REF!</v>
      </c>
      <c r="AT52" s="76"/>
      <c r="AU52" s="76"/>
      <c r="AV52" s="88">
        <f>SUMIF(AW19:AW48,"◎",AV19:AV48)</f>
        <v>0</v>
      </c>
      <c r="AW52" s="89" t="e">
        <f>SUMIF(AV59:AV66,"介護",#REF!)</f>
        <v>#REF!</v>
      </c>
      <c r="AX52" s="78">
        <f>AV52+AR52+AN52+AJ52+AF52+AB52+X52+T52+P52+L52+H52</f>
        <v>0</v>
      </c>
      <c r="AY52" s="79" t="e">
        <f>AX52/AX50</f>
        <v>#DIV/0!</v>
      </c>
      <c r="AZ52" s="4"/>
    </row>
    <row r="53" spans="2:52" ht="10.5" customHeight="1" thickBot="1" x14ac:dyDescent="0.2">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16"/>
    </row>
    <row r="54" spans="2:52" ht="21" customHeight="1" thickBot="1" x14ac:dyDescent="0.2">
      <c r="B54" s="19"/>
      <c r="C54" s="16"/>
      <c r="D54" s="16"/>
      <c r="E54" s="17"/>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90" t="s">
        <v>23</v>
      </c>
      <c r="AS54" s="91"/>
      <c r="AT54" s="91"/>
      <c r="AU54" s="91"/>
      <c r="AV54" s="91"/>
      <c r="AW54" s="92"/>
      <c r="AX54" s="93" t="e">
        <f>AY51/AY49</f>
        <v>#DIV/0!</v>
      </c>
      <c r="AY54" s="94"/>
      <c r="AZ54" s="4"/>
    </row>
    <row r="55" spans="2:52" ht="21" customHeight="1" thickBot="1" x14ac:dyDescent="0.2">
      <c r="B55" s="45" t="s">
        <v>31</v>
      </c>
      <c r="C55" s="16"/>
      <c r="D55" s="16"/>
      <c r="E55" s="17"/>
      <c r="F55" s="18"/>
      <c r="G55" s="18"/>
      <c r="H55" s="18"/>
      <c r="I55" s="18"/>
      <c r="J55" s="18"/>
      <c r="K55" s="18"/>
      <c r="L55" s="18"/>
      <c r="M55" s="18"/>
      <c r="N55" s="18"/>
      <c r="O55" s="18"/>
      <c r="P55" s="18"/>
      <c r="Q55" s="18"/>
      <c r="R55" s="18"/>
      <c r="S55" s="18"/>
      <c r="T55" s="18"/>
      <c r="U55" s="43"/>
      <c r="V55" s="43"/>
      <c r="W55" s="43"/>
      <c r="X55" s="43"/>
      <c r="Y55" s="43"/>
      <c r="Z55" s="43"/>
      <c r="AA55" s="43"/>
      <c r="AB55" s="43"/>
      <c r="AC55" s="43"/>
      <c r="AD55" s="43"/>
      <c r="AE55" s="43"/>
      <c r="AF55" s="43"/>
      <c r="AG55" s="43"/>
      <c r="AH55" s="43"/>
      <c r="AI55" s="16"/>
      <c r="AJ55" s="16"/>
      <c r="AK55" s="16"/>
      <c r="AL55" s="16"/>
      <c r="AM55" s="16"/>
      <c r="AN55" s="16"/>
      <c r="AO55" s="16"/>
      <c r="AP55" s="16"/>
      <c r="AQ55" s="16"/>
      <c r="AR55" s="95" t="s">
        <v>37</v>
      </c>
      <c r="AS55" s="96"/>
      <c r="AT55" s="96"/>
      <c r="AU55" s="96"/>
      <c r="AV55" s="96"/>
      <c r="AW55" s="97"/>
      <c r="AX55" s="98" t="e">
        <f>AY52/AY49</f>
        <v>#DIV/0!</v>
      </c>
      <c r="AY55" s="99"/>
    </row>
    <row r="56" spans="2:52" ht="15.95" customHeight="1" x14ac:dyDescent="0.15">
      <c r="B56" s="44"/>
      <c r="C56" s="16"/>
      <c r="D56" s="16"/>
      <c r="E56" s="17"/>
      <c r="F56" s="18"/>
      <c r="G56" s="18"/>
      <c r="H56" s="18"/>
      <c r="I56" s="18"/>
      <c r="J56" s="18"/>
      <c r="K56" s="18"/>
      <c r="L56" s="18"/>
      <c r="M56" s="18"/>
      <c r="N56" s="18"/>
      <c r="O56" s="18"/>
      <c r="P56" s="18"/>
      <c r="Q56" s="18"/>
      <c r="R56" s="18"/>
      <c r="S56" s="18"/>
      <c r="T56" s="18"/>
      <c r="U56" s="43"/>
      <c r="V56" s="43"/>
      <c r="W56" s="43"/>
      <c r="X56" s="43"/>
      <c r="Y56" s="43"/>
      <c r="Z56" s="43"/>
      <c r="AA56" s="43"/>
      <c r="AB56" s="43"/>
      <c r="AC56" s="43"/>
      <c r="AD56" s="43"/>
      <c r="AE56" s="43"/>
      <c r="AF56" s="43"/>
      <c r="AG56" s="43"/>
      <c r="AH56" s="43"/>
      <c r="AI56" s="16"/>
      <c r="AJ56" s="16"/>
      <c r="AK56" s="16"/>
      <c r="AL56" s="16"/>
      <c r="AM56" s="16"/>
      <c r="AN56" s="16"/>
      <c r="AO56" s="16"/>
      <c r="AP56" s="16"/>
      <c r="AQ56" s="16"/>
      <c r="AR56" s="16"/>
      <c r="AS56" s="16"/>
      <c r="AT56" s="16"/>
      <c r="AU56" s="16"/>
      <c r="AV56" s="16"/>
      <c r="AW56" s="16"/>
      <c r="AX56" s="16"/>
      <c r="AY56" s="16"/>
    </row>
    <row r="57" spans="2:52" ht="15.95" customHeight="1" x14ac:dyDescent="0.15">
      <c r="B57" s="40" t="s">
        <v>33</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6"/>
      <c r="AJ57" s="6"/>
      <c r="AK57" s="6"/>
      <c r="AL57" s="6"/>
      <c r="AM57" s="6"/>
      <c r="AN57" s="6"/>
      <c r="AO57" s="6"/>
      <c r="AP57" s="6"/>
      <c r="AQ57" s="6"/>
      <c r="AR57" s="6"/>
      <c r="AS57" s="6"/>
      <c r="AT57" s="6"/>
      <c r="AU57" s="6"/>
      <c r="AV57" s="6"/>
      <c r="AW57" s="6"/>
      <c r="AX57" s="6"/>
      <c r="AY57" s="16"/>
    </row>
    <row r="58" spans="2:52" ht="15.95" customHeight="1" x14ac:dyDescent="0.15">
      <c r="B58" s="43" t="s">
        <v>16</v>
      </c>
      <c r="C58" s="43"/>
      <c r="D58" s="43"/>
      <c r="E58" s="43"/>
      <c r="F58" s="43"/>
      <c r="G58" s="43"/>
      <c r="H58" s="43"/>
      <c r="I58" s="43"/>
      <c r="J58" s="43"/>
      <c r="K58" s="43"/>
      <c r="L58" s="43"/>
      <c r="M58" s="43"/>
      <c r="N58" s="43"/>
      <c r="O58" s="43"/>
      <c r="P58" s="43"/>
      <c r="Q58" s="43"/>
      <c r="R58" s="43"/>
      <c r="S58" s="43"/>
      <c r="T58" s="43"/>
      <c r="U58" s="40"/>
      <c r="V58" s="40"/>
      <c r="W58" s="40"/>
      <c r="X58" s="40"/>
      <c r="Y58" s="40"/>
      <c r="Z58" s="40"/>
      <c r="AA58" s="40"/>
      <c r="AB58" s="40"/>
      <c r="AC58" s="40"/>
      <c r="AD58" s="40"/>
      <c r="AE58" s="40"/>
      <c r="AF58" s="40"/>
      <c r="AG58" s="40"/>
      <c r="AH58" s="40"/>
      <c r="AI58" s="6"/>
      <c r="AJ58" s="6"/>
      <c r="AK58" s="6"/>
      <c r="AL58" s="6"/>
      <c r="AM58" s="6"/>
      <c r="AN58" s="6"/>
      <c r="AO58" s="6"/>
      <c r="AP58" s="6"/>
      <c r="AQ58" s="6"/>
      <c r="AR58" s="6"/>
      <c r="AS58" s="6"/>
      <c r="AT58" s="6"/>
      <c r="AU58" s="6"/>
      <c r="AV58" s="6"/>
      <c r="AW58" s="6"/>
      <c r="AX58" s="6"/>
      <c r="AY58" s="16"/>
    </row>
    <row r="59" spans="2:52" ht="15.95" customHeight="1" x14ac:dyDescent="0.15">
      <c r="B59" s="69" t="s">
        <v>51</v>
      </c>
      <c r="C59" s="69"/>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6"/>
      <c r="AJ59" s="6"/>
      <c r="AK59" s="6"/>
      <c r="AL59" s="6"/>
      <c r="AM59" s="6"/>
      <c r="AN59" s="6"/>
      <c r="AO59" s="6"/>
      <c r="AP59" s="6"/>
      <c r="AQ59" s="6"/>
      <c r="AR59" s="6"/>
      <c r="AS59" s="6"/>
      <c r="AT59" s="6"/>
      <c r="AU59" s="6"/>
      <c r="AV59" s="6"/>
      <c r="AW59" s="6"/>
      <c r="AX59" s="6"/>
      <c r="AY59" s="16"/>
    </row>
    <row r="60" spans="2:52" ht="15.95" customHeight="1" x14ac:dyDescent="0.15">
      <c r="B60" s="40"/>
      <c r="C60" s="80" t="s">
        <v>50</v>
      </c>
      <c r="D60" s="81"/>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82"/>
      <c r="AJ60" s="82"/>
      <c r="AK60" s="82"/>
      <c r="AL60" s="82"/>
      <c r="AM60" s="82"/>
      <c r="AN60" s="82"/>
      <c r="AO60" s="82"/>
      <c r="AP60" s="82"/>
      <c r="AQ60" s="82"/>
      <c r="AR60" s="82"/>
      <c r="AS60" s="82"/>
      <c r="AT60" s="82"/>
      <c r="AU60" s="82"/>
      <c r="AV60" s="82"/>
      <c r="AW60" s="82"/>
      <c r="AX60" s="82"/>
      <c r="AY60" s="82"/>
    </row>
    <row r="61" spans="2:52" ht="15.95" customHeight="1" x14ac:dyDescent="0.15">
      <c r="B61" s="3"/>
      <c r="C61" s="82" t="s">
        <v>49</v>
      </c>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row>
    <row r="62" spans="2:52" ht="18" customHeight="1" x14ac:dyDescent="0.15">
      <c r="B62" s="3"/>
    </row>
    <row r="63" spans="2:52" ht="18" customHeight="1" x14ac:dyDescent="0.15">
      <c r="B63" s="3"/>
    </row>
    <row r="64" spans="2:52"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sheetData>
  <sheetProtection selectLockedCells="1"/>
  <mergeCells count="830">
    <mergeCell ref="B7:C7"/>
    <mergeCell ref="E7:Q7"/>
    <mergeCell ref="B8:C8"/>
    <mergeCell ref="H8:Q8"/>
    <mergeCell ref="B9:C9"/>
    <mergeCell ref="H9:Q9"/>
    <mergeCell ref="AX1:AY1"/>
    <mergeCell ref="B2:AY2"/>
    <mergeCell ref="B5:C5"/>
    <mergeCell ref="E5:Q5"/>
    <mergeCell ref="B6:C6"/>
    <mergeCell ref="E6:Q6"/>
    <mergeCell ref="H14:M14"/>
    <mergeCell ref="B16:B18"/>
    <mergeCell ref="C16:D18"/>
    <mergeCell ref="E16:F16"/>
    <mergeCell ref="G16:G18"/>
    <mergeCell ref="H16:I16"/>
    <mergeCell ref="J16:J18"/>
    <mergeCell ref="K16:K18"/>
    <mergeCell ref="L16:M16"/>
    <mergeCell ref="AB17:AB18"/>
    <mergeCell ref="AC17:AC18"/>
    <mergeCell ref="N16:N18"/>
    <mergeCell ref="O16:O18"/>
    <mergeCell ref="P16:Q16"/>
    <mergeCell ref="R16:R18"/>
    <mergeCell ref="S16:S18"/>
    <mergeCell ref="T16:U16"/>
    <mergeCell ref="P17:P18"/>
    <mergeCell ref="Q17:Q18"/>
    <mergeCell ref="T17:T18"/>
    <mergeCell ref="U17:U18"/>
    <mergeCell ref="AX16:AX18"/>
    <mergeCell ref="AY16:AY18"/>
    <mergeCell ref="F17:F18"/>
    <mergeCell ref="H17:H18"/>
    <mergeCell ref="I17:I18"/>
    <mergeCell ref="L17:L18"/>
    <mergeCell ref="M17:M18"/>
    <mergeCell ref="AL16:AL18"/>
    <mergeCell ref="AM16:AM18"/>
    <mergeCell ref="AN16:AO16"/>
    <mergeCell ref="AP16:AP18"/>
    <mergeCell ref="AQ16:AQ18"/>
    <mergeCell ref="AR16:AS16"/>
    <mergeCell ref="AN17:AN18"/>
    <mergeCell ref="AO17:AO18"/>
    <mergeCell ref="AR17:AR18"/>
    <mergeCell ref="AS17:AS18"/>
    <mergeCell ref="AD16:AD18"/>
    <mergeCell ref="AE16:AE18"/>
    <mergeCell ref="AF16:AG16"/>
    <mergeCell ref="AH16:AH18"/>
    <mergeCell ref="AI16:AI18"/>
    <mergeCell ref="AJ16:AK16"/>
    <mergeCell ref="AF17:AF18"/>
    <mergeCell ref="AV17:AV18"/>
    <mergeCell ref="AW17:AW18"/>
    <mergeCell ref="B19:B20"/>
    <mergeCell ref="C19:D20"/>
    <mergeCell ref="F19:F20"/>
    <mergeCell ref="G19:G20"/>
    <mergeCell ref="H19:H20"/>
    <mergeCell ref="I19:I20"/>
    <mergeCell ref="J19:J20"/>
    <mergeCell ref="K19:K20"/>
    <mergeCell ref="AT16:AT18"/>
    <mergeCell ref="AU16:AU18"/>
    <mergeCell ref="AV16:AW16"/>
    <mergeCell ref="AG17:AG18"/>
    <mergeCell ref="AJ17:AJ18"/>
    <mergeCell ref="AK17:AK18"/>
    <mergeCell ref="V16:V18"/>
    <mergeCell ref="W16:W18"/>
    <mergeCell ref="X16:Y16"/>
    <mergeCell ref="Z16:Z18"/>
    <mergeCell ref="AA16:AA18"/>
    <mergeCell ref="AB16:AC16"/>
    <mergeCell ref="X17:X18"/>
    <mergeCell ref="Y17:Y18"/>
    <mergeCell ref="R19:R20"/>
    <mergeCell ref="S19:S20"/>
    <mergeCell ref="T19:T20"/>
    <mergeCell ref="U19:U20"/>
    <mergeCell ref="V19:V20"/>
    <mergeCell ref="W19:W20"/>
    <mergeCell ref="L19:L20"/>
    <mergeCell ref="M19:M20"/>
    <mergeCell ref="N19:N20"/>
    <mergeCell ref="O19:O20"/>
    <mergeCell ref="P19:P20"/>
    <mergeCell ref="Q19:Q20"/>
    <mergeCell ref="AN19:AN20"/>
    <mergeCell ref="AO19:AO20"/>
    <mergeCell ref="AD19:AD20"/>
    <mergeCell ref="AE19:AE20"/>
    <mergeCell ref="AF19:AF20"/>
    <mergeCell ref="AG19:AG20"/>
    <mergeCell ref="AH19:AH20"/>
    <mergeCell ref="AI19:AI20"/>
    <mergeCell ref="X19:X20"/>
    <mergeCell ref="Y19:Y20"/>
    <mergeCell ref="Z19:Z20"/>
    <mergeCell ref="AA19:AA20"/>
    <mergeCell ref="AB19:AB20"/>
    <mergeCell ref="AC19:AC20"/>
    <mergeCell ref="L21:L22"/>
    <mergeCell ref="M21:M22"/>
    <mergeCell ref="N21:N22"/>
    <mergeCell ref="O21:O22"/>
    <mergeCell ref="AV19:AV20"/>
    <mergeCell ref="AW19:AW20"/>
    <mergeCell ref="AX19:AX20"/>
    <mergeCell ref="AY19:AY48"/>
    <mergeCell ref="B21:B22"/>
    <mergeCell ref="C21:D22"/>
    <mergeCell ref="F21:F22"/>
    <mergeCell ref="G21:G22"/>
    <mergeCell ref="H21:H22"/>
    <mergeCell ref="I21:I22"/>
    <mergeCell ref="AP19:AP20"/>
    <mergeCell ref="AQ19:AQ20"/>
    <mergeCell ref="AR19:AR20"/>
    <mergeCell ref="AS19:AS20"/>
    <mergeCell ref="AT19:AT20"/>
    <mergeCell ref="AU19:AU20"/>
    <mergeCell ref="AJ19:AJ20"/>
    <mergeCell ref="AK19:AK20"/>
    <mergeCell ref="AL19:AL20"/>
    <mergeCell ref="AM19:AM20"/>
    <mergeCell ref="AW21:AW22"/>
    <mergeCell ref="AX21:AX22"/>
    <mergeCell ref="B23:B24"/>
    <mergeCell ref="C23:D24"/>
    <mergeCell ref="F23:F24"/>
    <mergeCell ref="G23:G24"/>
    <mergeCell ref="H23:H24"/>
    <mergeCell ref="AN21:AN22"/>
    <mergeCell ref="AO21:AO22"/>
    <mergeCell ref="AP21:AP22"/>
    <mergeCell ref="AQ21:AQ22"/>
    <mergeCell ref="AR21:AR22"/>
    <mergeCell ref="AS21:AS22"/>
    <mergeCell ref="AH21:AH22"/>
    <mergeCell ref="AI21:AI22"/>
    <mergeCell ref="AJ21:AJ22"/>
    <mergeCell ref="AK21:AK22"/>
    <mergeCell ref="AL21:AL22"/>
    <mergeCell ref="AM21:AM22"/>
    <mergeCell ref="AB21:AB22"/>
    <mergeCell ref="AC21:AC22"/>
    <mergeCell ref="AD21:AD22"/>
    <mergeCell ref="AE21:AE22"/>
    <mergeCell ref="AF21:AF22"/>
    <mergeCell ref="I23:I24"/>
    <mergeCell ref="J23:J24"/>
    <mergeCell ref="K23:K24"/>
    <mergeCell ref="L23:L24"/>
    <mergeCell ref="M23:M24"/>
    <mergeCell ref="N23:N24"/>
    <mergeCell ref="AT21:AT22"/>
    <mergeCell ref="AU21:AU22"/>
    <mergeCell ref="AV21:AV22"/>
    <mergeCell ref="AG21:AG22"/>
    <mergeCell ref="V21:V22"/>
    <mergeCell ref="W21:W22"/>
    <mergeCell ref="X21:X22"/>
    <mergeCell ref="Y21:Y22"/>
    <mergeCell ref="Z21:Z22"/>
    <mergeCell ref="AA21:AA22"/>
    <mergeCell ref="P21:P22"/>
    <mergeCell ref="Q21:Q22"/>
    <mergeCell ref="R21:R22"/>
    <mergeCell ref="S21:S22"/>
    <mergeCell ref="T21:T22"/>
    <mergeCell ref="U21:U22"/>
    <mergeCell ref="J21:J22"/>
    <mergeCell ref="K21:K22"/>
    <mergeCell ref="U23:U24"/>
    <mergeCell ref="V23:V24"/>
    <mergeCell ref="W23:W24"/>
    <mergeCell ref="X23:X24"/>
    <mergeCell ref="Y23:Y24"/>
    <mergeCell ref="Z23:Z24"/>
    <mergeCell ref="O23:O24"/>
    <mergeCell ref="P23:P24"/>
    <mergeCell ref="Q23:Q24"/>
    <mergeCell ref="R23:R24"/>
    <mergeCell ref="S23:S24"/>
    <mergeCell ref="T23:T24"/>
    <mergeCell ref="AG23:AG24"/>
    <mergeCell ref="AH23:AH24"/>
    <mergeCell ref="AI23:AI24"/>
    <mergeCell ref="AJ23:AJ24"/>
    <mergeCell ref="AK23:AK24"/>
    <mergeCell ref="AL23:AL24"/>
    <mergeCell ref="AA23:AA24"/>
    <mergeCell ref="AB23:AB24"/>
    <mergeCell ref="AC23:AC24"/>
    <mergeCell ref="AD23:AD24"/>
    <mergeCell ref="AE23:AE24"/>
    <mergeCell ref="AF23:AF24"/>
    <mergeCell ref="AS23:AS24"/>
    <mergeCell ref="AT23:AT24"/>
    <mergeCell ref="AU23:AU24"/>
    <mergeCell ref="AV23:AV24"/>
    <mergeCell ref="AW23:AW24"/>
    <mergeCell ref="AX23:AX24"/>
    <mergeCell ref="AM23:AM24"/>
    <mergeCell ref="AN23:AN24"/>
    <mergeCell ref="AO23:AO24"/>
    <mergeCell ref="AP23:AP24"/>
    <mergeCell ref="AQ23:AQ24"/>
    <mergeCell ref="AR23:AR24"/>
    <mergeCell ref="L25:L26"/>
    <mergeCell ref="M25:M26"/>
    <mergeCell ref="N25:N26"/>
    <mergeCell ref="O25:O26"/>
    <mergeCell ref="B25:B26"/>
    <mergeCell ref="C25:D26"/>
    <mergeCell ref="F25:F26"/>
    <mergeCell ref="G25:G26"/>
    <mergeCell ref="H25:H26"/>
    <mergeCell ref="I25:I26"/>
    <mergeCell ref="AW25:AW26"/>
    <mergeCell ref="AX25:AX26"/>
    <mergeCell ref="B27:B28"/>
    <mergeCell ref="C27:D28"/>
    <mergeCell ref="F27:F28"/>
    <mergeCell ref="G27:G28"/>
    <mergeCell ref="H27:H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AB25:AB26"/>
    <mergeCell ref="AC25:AC26"/>
    <mergeCell ref="AD25:AD26"/>
    <mergeCell ref="AE25:AE26"/>
    <mergeCell ref="AF25:AF26"/>
    <mergeCell ref="I27:I28"/>
    <mergeCell ref="J27:J28"/>
    <mergeCell ref="K27:K28"/>
    <mergeCell ref="L27:L28"/>
    <mergeCell ref="M27:M28"/>
    <mergeCell ref="N27:N28"/>
    <mergeCell ref="AT25:AT26"/>
    <mergeCell ref="AU25:AU26"/>
    <mergeCell ref="AV25:AV26"/>
    <mergeCell ref="AG25:AG26"/>
    <mergeCell ref="V25:V26"/>
    <mergeCell ref="W25:W26"/>
    <mergeCell ref="X25:X26"/>
    <mergeCell ref="Y25:Y26"/>
    <mergeCell ref="Z25:Z26"/>
    <mergeCell ref="AA25:AA26"/>
    <mergeCell ref="P25:P26"/>
    <mergeCell ref="Q25:Q26"/>
    <mergeCell ref="R25:R26"/>
    <mergeCell ref="S25:S26"/>
    <mergeCell ref="T25:T26"/>
    <mergeCell ref="U25:U26"/>
    <mergeCell ref="J25:J26"/>
    <mergeCell ref="K25:K26"/>
    <mergeCell ref="U27:U28"/>
    <mergeCell ref="V27:V28"/>
    <mergeCell ref="W27:W28"/>
    <mergeCell ref="X27:X28"/>
    <mergeCell ref="Y27:Y28"/>
    <mergeCell ref="Z27:Z28"/>
    <mergeCell ref="O27:O28"/>
    <mergeCell ref="P27:P28"/>
    <mergeCell ref="Q27:Q28"/>
    <mergeCell ref="R27:R28"/>
    <mergeCell ref="S27:S28"/>
    <mergeCell ref="T27:T28"/>
    <mergeCell ref="AG27:AG28"/>
    <mergeCell ref="AH27:AH28"/>
    <mergeCell ref="AI27:AI28"/>
    <mergeCell ref="AJ27:AJ28"/>
    <mergeCell ref="AK27:AK28"/>
    <mergeCell ref="AL27:AL28"/>
    <mergeCell ref="AA27:AA28"/>
    <mergeCell ref="AB27:AB28"/>
    <mergeCell ref="AC27:AC28"/>
    <mergeCell ref="AD27:AD28"/>
    <mergeCell ref="AE27:AE28"/>
    <mergeCell ref="AF27:AF28"/>
    <mergeCell ref="AS27:AS28"/>
    <mergeCell ref="AT27:AT28"/>
    <mergeCell ref="AU27:AU28"/>
    <mergeCell ref="AV27:AV28"/>
    <mergeCell ref="AW27:AW28"/>
    <mergeCell ref="AX27:AX28"/>
    <mergeCell ref="AM27:AM28"/>
    <mergeCell ref="AN27:AN28"/>
    <mergeCell ref="AO27:AO28"/>
    <mergeCell ref="AP27:AP28"/>
    <mergeCell ref="AQ27:AQ28"/>
    <mergeCell ref="AR27:AR28"/>
    <mergeCell ref="L29:L30"/>
    <mergeCell ref="M29:M30"/>
    <mergeCell ref="N29:N30"/>
    <mergeCell ref="O29:O30"/>
    <mergeCell ref="B29:B30"/>
    <mergeCell ref="C29:D30"/>
    <mergeCell ref="F29:F30"/>
    <mergeCell ref="G29:G30"/>
    <mergeCell ref="H29:H30"/>
    <mergeCell ref="I29:I30"/>
    <mergeCell ref="AW29:AW30"/>
    <mergeCell ref="AX29:AX30"/>
    <mergeCell ref="B31:B32"/>
    <mergeCell ref="C31:D32"/>
    <mergeCell ref="F31:F32"/>
    <mergeCell ref="G31:G32"/>
    <mergeCell ref="H31:H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B29:AB30"/>
    <mergeCell ref="AC29:AC30"/>
    <mergeCell ref="AD29:AD30"/>
    <mergeCell ref="AE29:AE30"/>
    <mergeCell ref="AF29:AF30"/>
    <mergeCell ref="I31:I32"/>
    <mergeCell ref="J31:J32"/>
    <mergeCell ref="K31:K32"/>
    <mergeCell ref="L31:L32"/>
    <mergeCell ref="M31:M32"/>
    <mergeCell ref="N31:N32"/>
    <mergeCell ref="AT29:AT30"/>
    <mergeCell ref="AU29:AU30"/>
    <mergeCell ref="AV29:AV30"/>
    <mergeCell ref="AG29:AG30"/>
    <mergeCell ref="V29:V30"/>
    <mergeCell ref="W29:W30"/>
    <mergeCell ref="X29:X30"/>
    <mergeCell ref="Y29:Y30"/>
    <mergeCell ref="Z29:Z30"/>
    <mergeCell ref="AA29:AA30"/>
    <mergeCell ref="P29:P30"/>
    <mergeCell ref="Q29:Q30"/>
    <mergeCell ref="R29:R30"/>
    <mergeCell ref="S29:S30"/>
    <mergeCell ref="T29:T30"/>
    <mergeCell ref="U29:U30"/>
    <mergeCell ref="J29:J30"/>
    <mergeCell ref="K29:K30"/>
    <mergeCell ref="U31:U32"/>
    <mergeCell ref="V31:V32"/>
    <mergeCell ref="W31:W32"/>
    <mergeCell ref="X31:X32"/>
    <mergeCell ref="Y31:Y32"/>
    <mergeCell ref="Z31:Z32"/>
    <mergeCell ref="O31:O32"/>
    <mergeCell ref="P31:P32"/>
    <mergeCell ref="Q31:Q32"/>
    <mergeCell ref="R31:R32"/>
    <mergeCell ref="S31:S32"/>
    <mergeCell ref="T31:T32"/>
    <mergeCell ref="AG31:AG32"/>
    <mergeCell ref="AH31:AH32"/>
    <mergeCell ref="AI31:AI32"/>
    <mergeCell ref="AJ31:AJ32"/>
    <mergeCell ref="AK31:AK32"/>
    <mergeCell ref="AL31:AL32"/>
    <mergeCell ref="AA31:AA32"/>
    <mergeCell ref="AB31:AB32"/>
    <mergeCell ref="AC31:AC32"/>
    <mergeCell ref="AD31:AD32"/>
    <mergeCell ref="AE31:AE32"/>
    <mergeCell ref="AF31:AF32"/>
    <mergeCell ref="AS31:AS32"/>
    <mergeCell ref="AT31:AT32"/>
    <mergeCell ref="AU31:AU32"/>
    <mergeCell ref="AV31:AV32"/>
    <mergeCell ref="AW31:AW32"/>
    <mergeCell ref="AX31:AX32"/>
    <mergeCell ref="AM31:AM32"/>
    <mergeCell ref="AN31:AN32"/>
    <mergeCell ref="AO31:AO32"/>
    <mergeCell ref="AP31:AP32"/>
    <mergeCell ref="AQ31:AQ32"/>
    <mergeCell ref="AR31:AR32"/>
    <mergeCell ref="L33:L34"/>
    <mergeCell ref="M33:M34"/>
    <mergeCell ref="N33:N34"/>
    <mergeCell ref="O33:O34"/>
    <mergeCell ref="B33:B34"/>
    <mergeCell ref="C33:D34"/>
    <mergeCell ref="F33:F34"/>
    <mergeCell ref="G33:G34"/>
    <mergeCell ref="H33:H34"/>
    <mergeCell ref="I33:I34"/>
    <mergeCell ref="AW33:AW34"/>
    <mergeCell ref="AX33:AX34"/>
    <mergeCell ref="B35:B36"/>
    <mergeCell ref="C35:D36"/>
    <mergeCell ref="F35:F36"/>
    <mergeCell ref="G35:G36"/>
    <mergeCell ref="H35:H36"/>
    <mergeCell ref="AN33:AN34"/>
    <mergeCell ref="AO33:AO34"/>
    <mergeCell ref="AP33:AP34"/>
    <mergeCell ref="AQ33:AQ34"/>
    <mergeCell ref="AR33:AR34"/>
    <mergeCell ref="AS33:AS34"/>
    <mergeCell ref="AH33:AH34"/>
    <mergeCell ref="AI33:AI34"/>
    <mergeCell ref="AJ33:AJ34"/>
    <mergeCell ref="AK33:AK34"/>
    <mergeCell ref="AL33:AL34"/>
    <mergeCell ref="AM33:AM34"/>
    <mergeCell ref="AB33:AB34"/>
    <mergeCell ref="AC33:AC34"/>
    <mergeCell ref="AD33:AD34"/>
    <mergeCell ref="AE33:AE34"/>
    <mergeCell ref="AF33:AF34"/>
    <mergeCell ref="I35:I36"/>
    <mergeCell ref="J35:J36"/>
    <mergeCell ref="K35:K36"/>
    <mergeCell ref="L35:L36"/>
    <mergeCell ref="M35:M36"/>
    <mergeCell ref="N35:N36"/>
    <mergeCell ref="AT33:AT34"/>
    <mergeCell ref="AU33:AU34"/>
    <mergeCell ref="AV33:AV34"/>
    <mergeCell ref="AG33:AG34"/>
    <mergeCell ref="V33:V34"/>
    <mergeCell ref="W33:W34"/>
    <mergeCell ref="X33:X34"/>
    <mergeCell ref="Y33:Y34"/>
    <mergeCell ref="Z33:Z34"/>
    <mergeCell ref="AA33:AA34"/>
    <mergeCell ref="P33:P34"/>
    <mergeCell ref="Q33:Q34"/>
    <mergeCell ref="R33:R34"/>
    <mergeCell ref="S33:S34"/>
    <mergeCell ref="T33:T34"/>
    <mergeCell ref="U33:U34"/>
    <mergeCell ref="J33:J34"/>
    <mergeCell ref="K33:K34"/>
    <mergeCell ref="U35:U36"/>
    <mergeCell ref="V35:V36"/>
    <mergeCell ref="W35:W36"/>
    <mergeCell ref="X35:X36"/>
    <mergeCell ref="Y35:Y36"/>
    <mergeCell ref="Z35:Z36"/>
    <mergeCell ref="O35:O36"/>
    <mergeCell ref="P35:P36"/>
    <mergeCell ref="Q35:Q36"/>
    <mergeCell ref="R35:R36"/>
    <mergeCell ref="S35:S36"/>
    <mergeCell ref="T35:T36"/>
    <mergeCell ref="AG35:AG36"/>
    <mergeCell ref="AH35:AH36"/>
    <mergeCell ref="AI35:AI36"/>
    <mergeCell ref="AJ35:AJ36"/>
    <mergeCell ref="AK35:AK36"/>
    <mergeCell ref="AL35:AL36"/>
    <mergeCell ref="AA35:AA36"/>
    <mergeCell ref="AB35:AB36"/>
    <mergeCell ref="AC35:AC36"/>
    <mergeCell ref="AD35:AD36"/>
    <mergeCell ref="AE35:AE36"/>
    <mergeCell ref="AF35:AF36"/>
    <mergeCell ref="AS35:AS36"/>
    <mergeCell ref="AT35:AT36"/>
    <mergeCell ref="AU35:AU36"/>
    <mergeCell ref="AV35:AV36"/>
    <mergeCell ref="AW35:AW36"/>
    <mergeCell ref="AX35:AX36"/>
    <mergeCell ref="AM35:AM36"/>
    <mergeCell ref="AN35:AN36"/>
    <mergeCell ref="AO35:AO36"/>
    <mergeCell ref="AP35:AP36"/>
    <mergeCell ref="AQ35:AQ36"/>
    <mergeCell ref="AR35:AR36"/>
    <mergeCell ref="L37:L38"/>
    <mergeCell ref="M37:M38"/>
    <mergeCell ref="N37:N38"/>
    <mergeCell ref="O37:O38"/>
    <mergeCell ref="B37:B38"/>
    <mergeCell ref="C37:D38"/>
    <mergeCell ref="F37:F38"/>
    <mergeCell ref="G37:G38"/>
    <mergeCell ref="H37:H38"/>
    <mergeCell ref="I37:I38"/>
    <mergeCell ref="AW37:AW38"/>
    <mergeCell ref="AX37:AX38"/>
    <mergeCell ref="B39:B40"/>
    <mergeCell ref="C39:D40"/>
    <mergeCell ref="F39:F40"/>
    <mergeCell ref="G39:G40"/>
    <mergeCell ref="H39:H40"/>
    <mergeCell ref="AN37:AN38"/>
    <mergeCell ref="AO37:AO38"/>
    <mergeCell ref="AP37:AP38"/>
    <mergeCell ref="AQ37:AQ38"/>
    <mergeCell ref="AR37:AR38"/>
    <mergeCell ref="AS37:AS38"/>
    <mergeCell ref="AH37:AH38"/>
    <mergeCell ref="AI37:AI38"/>
    <mergeCell ref="AJ37:AJ38"/>
    <mergeCell ref="AK37:AK38"/>
    <mergeCell ref="AL37:AL38"/>
    <mergeCell ref="AM37:AM38"/>
    <mergeCell ref="AB37:AB38"/>
    <mergeCell ref="AC37:AC38"/>
    <mergeCell ref="AD37:AD38"/>
    <mergeCell ref="AE37:AE38"/>
    <mergeCell ref="AF37:AF38"/>
    <mergeCell ref="I39:I40"/>
    <mergeCell ref="J39:J40"/>
    <mergeCell ref="K39:K40"/>
    <mergeCell ref="L39:L40"/>
    <mergeCell ref="M39:M40"/>
    <mergeCell ref="N39:N40"/>
    <mergeCell ref="AT37:AT38"/>
    <mergeCell ref="AU37:AU38"/>
    <mergeCell ref="AV37:AV38"/>
    <mergeCell ref="AG37:AG38"/>
    <mergeCell ref="V37:V38"/>
    <mergeCell ref="W37:W38"/>
    <mergeCell ref="X37:X38"/>
    <mergeCell ref="Y37:Y38"/>
    <mergeCell ref="Z37:Z38"/>
    <mergeCell ref="AA37:AA38"/>
    <mergeCell ref="P37:P38"/>
    <mergeCell ref="Q37:Q38"/>
    <mergeCell ref="R37:R38"/>
    <mergeCell ref="S37:S38"/>
    <mergeCell ref="T37:T38"/>
    <mergeCell ref="U37:U38"/>
    <mergeCell ref="J37:J38"/>
    <mergeCell ref="K37:K38"/>
    <mergeCell ref="U39:U40"/>
    <mergeCell ref="V39:V40"/>
    <mergeCell ref="W39:W40"/>
    <mergeCell ref="X39:X40"/>
    <mergeCell ref="Y39:Y40"/>
    <mergeCell ref="Z39:Z40"/>
    <mergeCell ref="O39:O40"/>
    <mergeCell ref="P39:P40"/>
    <mergeCell ref="Q39:Q40"/>
    <mergeCell ref="R39:R40"/>
    <mergeCell ref="S39:S40"/>
    <mergeCell ref="T39:T40"/>
    <mergeCell ref="AG39:AG40"/>
    <mergeCell ref="AH39:AH40"/>
    <mergeCell ref="AI39:AI40"/>
    <mergeCell ref="AJ39:AJ40"/>
    <mergeCell ref="AK39:AK40"/>
    <mergeCell ref="AL39:AL40"/>
    <mergeCell ref="AA39:AA40"/>
    <mergeCell ref="AB39:AB40"/>
    <mergeCell ref="AC39:AC40"/>
    <mergeCell ref="AD39:AD40"/>
    <mergeCell ref="AE39:AE40"/>
    <mergeCell ref="AF39:AF40"/>
    <mergeCell ref="AS39:AS40"/>
    <mergeCell ref="AT39:AT40"/>
    <mergeCell ref="AU39:AU40"/>
    <mergeCell ref="AV39:AV40"/>
    <mergeCell ref="AW39:AW40"/>
    <mergeCell ref="AX39:AX40"/>
    <mergeCell ref="AM39:AM40"/>
    <mergeCell ref="AN39:AN40"/>
    <mergeCell ref="AO39:AO40"/>
    <mergeCell ref="AP39:AP40"/>
    <mergeCell ref="AQ39:AQ40"/>
    <mergeCell ref="AR39:AR40"/>
    <mergeCell ref="L41:L42"/>
    <mergeCell ref="M41:M42"/>
    <mergeCell ref="N41:N42"/>
    <mergeCell ref="O41:O42"/>
    <mergeCell ref="B41:B42"/>
    <mergeCell ref="C41:D42"/>
    <mergeCell ref="F41:F42"/>
    <mergeCell ref="G41:G42"/>
    <mergeCell ref="H41:H42"/>
    <mergeCell ref="I41:I42"/>
    <mergeCell ref="AW41:AW42"/>
    <mergeCell ref="AX41:AX42"/>
    <mergeCell ref="B43:B44"/>
    <mergeCell ref="C43:D44"/>
    <mergeCell ref="F43:F44"/>
    <mergeCell ref="G43:G44"/>
    <mergeCell ref="H43:H44"/>
    <mergeCell ref="AN41:AN42"/>
    <mergeCell ref="AO41:AO42"/>
    <mergeCell ref="AP41:AP42"/>
    <mergeCell ref="AQ41:AQ42"/>
    <mergeCell ref="AR41:AR42"/>
    <mergeCell ref="AS41:AS42"/>
    <mergeCell ref="AH41:AH42"/>
    <mergeCell ref="AI41:AI42"/>
    <mergeCell ref="AJ41:AJ42"/>
    <mergeCell ref="AK41:AK42"/>
    <mergeCell ref="AL41:AL42"/>
    <mergeCell ref="AM41:AM42"/>
    <mergeCell ref="AB41:AB42"/>
    <mergeCell ref="AC41:AC42"/>
    <mergeCell ref="AD41:AD42"/>
    <mergeCell ref="AE41:AE42"/>
    <mergeCell ref="AF41:AF42"/>
    <mergeCell ref="I43:I44"/>
    <mergeCell ref="J43:J44"/>
    <mergeCell ref="K43:K44"/>
    <mergeCell ref="L43:L44"/>
    <mergeCell ref="M43:M44"/>
    <mergeCell ref="N43:N44"/>
    <mergeCell ref="AT41:AT42"/>
    <mergeCell ref="AU41:AU42"/>
    <mergeCell ref="AV41:AV42"/>
    <mergeCell ref="AG41:AG42"/>
    <mergeCell ref="V41:V42"/>
    <mergeCell ref="W41:W42"/>
    <mergeCell ref="X41:X42"/>
    <mergeCell ref="Y41:Y42"/>
    <mergeCell ref="Z41:Z42"/>
    <mergeCell ref="AA41:AA42"/>
    <mergeCell ref="P41:P42"/>
    <mergeCell ref="Q41:Q42"/>
    <mergeCell ref="R41:R42"/>
    <mergeCell ref="S41:S42"/>
    <mergeCell ref="T41:T42"/>
    <mergeCell ref="U41:U42"/>
    <mergeCell ref="J41:J42"/>
    <mergeCell ref="K41:K42"/>
    <mergeCell ref="U43:U44"/>
    <mergeCell ref="V43:V44"/>
    <mergeCell ref="W43:W44"/>
    <mergeCell ref="X43:X44"/>
    <mergeCell ref="Y43:Y44"/>
    <mergeCell ref="Z43:Z44"/>
    <mergeCell ref="O43:O44"/>
    <mergeCell ref="P43:P44"/>
    <mergeCell ref="Q43:Q44"/>
    <mergeCell ref="R43:R44"/>
    <mergeCell ref="S43:S44"/>
    <mergeCell ref="T43:T44"/>
    <mergeCell ref="AG43:AG44"/>
    <mergeCell ref="AH43:AH44"/>
    <mergeCell ref="AI43:AI44"/>
    <mergeCell ref="AJ43:AJ44"/>
    <mergeCell ref="AK43:AK44"/>
    <mergeCell ref="AL43:AL44"/>
    <mergeCell ref="AA43:AA44"/>
    <mergeCell ref="AB43:AB44"/>
    <mergeCell ref="AC43:AC44"/>
    <mergeCell ref="AD43:AD44"/>
    <mergeCell ref="AE43:AE44"/>
    <mergeCell ref="AF43:AF44"/>
    <mergeCell ref="AS43:AS44"/>
    <mergeCell ref="AT43:AT44"/>
    <mergeCell ref="AU43:AU44"/>
    <mergeCell ref="AV43:AV44"/>
    <mergeCell ref="AW43:AW44"/>
    <mergeCell ref="AX43:AX44"/>
    <mergeCell ref="AM43:AM44"/>
    <mergeCell ref="AN43:AN44"/>
    <mergeCell ref="AO43:AO44"/>
    <mergeCell ref="AP43:AP44"/>
    <mergeCell ref="AQ43:AQ44"/>
    <mergeCell ref="AR43:AR44"/>
    <mergeCell ref="L45:L46"/>
    <mergeCell ref="M45:M46"/>
    <mergeCell ref="N45:N46"/>
    <mergeCell ref="O45:O46"/>
    <mergeCell ref="B45:B46"/>
    <mergeCell ref="C45:D46"/>
    <mergeCell ref="F45:F46"/>
    <mergeCell ref="G45:G46"/>
    <mergeCell ref="H45:H46"/>
    <mergeCell ref="I45:I46"/>
    <mergeCell ref="AW45:AW46"/>
    <mergeCell ref="AX45:AX46"/>
    <mergeCell ref="B47:B48"/>
    <mergeCell ref="C47:D48"/>
    <mergeCell ref="F47:F48"/>
    <mergeCell ref="G47:G48"/>
    <mergeCell ref="H47:H48"/>
    <mergeCell ref="AN45:AN46"/>
    <mergeCell ref="AO45:AO46"/>
    <mergeCell ref="AP45:AP46"/>
    <mergeCell ref="AQ45:AQ46"/>
    <mergeCell ref="AR45:AR46"/>
    <mergeCell ref="AS45:AS46"/>
    <mergeCell ref="AH45:AH46"/>
    <mergeCell ref="AI45:AI46"/>
    <mergeCell ref="AJ45:AJ46"/>
    <mergeCell ref="AK45:AK46"/>
    <mergeCell ref="AL45:AL46"/>
    <mergeCell ref="AM45:AM46"/>
    <mergeCell ref="AB45:AB46"/>
    <mergeCell ref="AC45:AC46"/>
    <mergeCell ref="AD45:AD46"/>
    <mergeCell ref="AE45:AE46"/>
    <mergeCell ref="AF45:AF46"/>
    <mergeCell ref="I47:I48"/>
    <mergeCell ref="J47:J48"/>
    <mergeCell ref="K47:K48"/>
    <mergeCell ref="L47:L48"/>
    <mergeCell ref="M47:M48"/>
    <mergeCell ref="N47:N48"/>
    <mergeCell ref="AT45:AT46"/>
    <mergeCell ref="AU45:AU46"/>
    <mergeCell ref="AV45:AV46"/>
    <mergeCell ref="AG45:AG46"/>
    <mergeCell ref="V45:V46"/>
    <mergeCell ref="W45:W46"/>
    <mergeCell ref="X45:X46"/>
    <mergeCell ref="Y45:Y46"/>
    <mergeCell ref="Z45:Z46"/>
    <mergeCell ref="AA45:AA46"/>
    <mergeCell ref="P45:P46"/>
    <mergeCell ref="Q45:Q46"/>
    <mergeCell ref="R45:R46"/>
    <mergeCell ref="S45:S46"/>
    <mergeCell ref="T45:T46"/>
    <mergeCell ref="U45:U46"/>
    <mergeCell ref="J45:J46"/>
    <mergeCell ref="K45:K46"/>
    <mergeCell ref="U47:U48"/>
    <mergeCell ref="V47:V48"/>
    <mergeCell ref="W47:W48"/>
    <mergeCell ref="X47:X48"/>
    <mergeCell ref="Y47:Y48"/>
    <mergeCell ref="Z47:Z48"/>
    <mergeCell ref="O47:O48"/>
    <mergeCell ref="P47:P48"/>
    <mergeCell ref="Q47:Q48"/>
    <mergeCell ref="R47:R48"/>
    <mergeCell ref="S47:S48"/>
    <mergeCell ref="T47:T48"/>
    <mergeCell ref="AG47:AG48"/>
    <mergeCell ref="AH47:AH48"/>
    <mergeCell ref="AI47:AI48"/>
    <mergeCell ref="AJ47:AJ48"/>
    <mergeCell ref="AK47:AK48"/>
    <mergeCell ref="AL47:AL48"/>
    <mergeCell ref="AA47:AA48"/>
    <mergeCell ref="AB47:AB48"/>
    <mergeCell ref="AC47:AC48"/>
    <mergeCell ref="AD47:AD48"/>
    <mergeCell ref="AE47:AE48"/>
    <mergeCell ref="AF47:AF48"/>
    <mergeCell ref="AS47:AS48"/>
    <mergeCell ref="AT47:AT48"/>
    <mergeCell ref="AU47:AU48"/>
    <mergeCell ref="AV47:AV48"/>
    <mergeCell ref="AW47:AW48"/>
    <mergeCell ref="AX47:AX48"/>
    <mergeCell ref="AM47:AM48"/>
    <mergeCell ref="AN47:AN48"/>
    <mergeCell ref="AO47:AO48"/>
    <mergeCell ref="AP47:AP48"/>
    <mergeCell ref="AQ47:AQ48"/>
    <mergeCell ref="AR47:AR48"/>
    <mergeCell ref="AB49:AC49"/>
    <mergeCell ref="AF49:AG49"/>
    <mergeCell ref="AJ49:AK49"/>
    <mergeCell ref="AN49:AO49"/>
    <mergeCell ref="AR49:AS49"/>
    <mergeCell ref="AV49:AW49"/>
    <mergeCell ref="B49:F49"/>
    <mergeCell ref="H49:I49"/>
    <mergeCell ref="L49:M49"/>
    <mergeCell ref="P49:Q49"/>
    <mergeCell ref="T49:U49"/>
    <mergeCell ref="X49:Y49"/>
    <mergeCell ref="AF50:AG50"/>
    <mergeCell ref="AJ50:AK50"/>
    <mergeCell ref="AN50:AO50"/>
    <mergeCell ref="AR50:AS50"/>
    <mergeCell ref="AV50:AW50"/>
    <mergeCell ref="B51:F51"/>
    <mergeCell ref="H51:I51"/>
    <mergeCell ref="L51:M51"/>
    <mergeCell ref="P51:Q51"/>
    <mergeCell ref="T51:U51"/>
    <mergeCell ref="H50:I50"/>
    <mergeCell ref="L50:M50"/>
    <mergeCell ref="P50:Q50"/>
    <mergeCell ref="T50:U50"/>
    <mergeCell ref="X50:Y50"/>
    <mergeCell ref="AB50:AC50"/>
    <mergeCell ref="AN52:AO52"/>
    <mergeCell ref="AR52:AS52"/>
    <mergeCell ref="AV52:AW52"/>
    <mergeCell ref="AR54:AW54"/>
    <mergeCell ref="AX54:AY54"/>
    <mergeCell ref="AR55:AW55"/>
    <mergeCell ref="AX55:AY55"/>
    <mergeCell ref="AV51:AW51"/>
    <mergeCell ref="B52:F52"/>
    <mergeCell ref="H52:I52"/>
    <mergeCell ref="L52:M52"/>
    <mergeCell ref="P52:Q52"/>
    <mergeCell ref="T52:U52"/>
    <mergeCell ref="X52:Y52"/>
    <mergeCell ref="AB52:AC52"/>
    <mergeCell ref="AF52:AG52"/>
    <mergeCell ref="AJ52:AK52"/>
    <mergeCell ref="X51:Y51"/>
    <mergeCell ref="AB51:AC51"/>
    <mergeCell ref="AF51:AG51"/>
    <mergeCell ref="AJ51:AK51"/>
    <mergeCell ref="AN51:AO51"/>
    <mergeCell ref="AR51:AS51"/>
  </mergeCells>
  <phoneticPr fontId="1"/>
  <dataValidations count="1">
    <dataValidation type="list" allowBlank="1" showInputMessage="1" showErrorMessage="1" sqref="BA11:BA14">
      <formula1>BA11:BA11</formula1>
    </dataValidation>
  </dataValidations>
  <pageMargins left="0.92" right="0.37" top="0.51" bottom="0.2" header="0.43" footer="0.51200000000000001"/>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BA70"/>
  <sheetViews>
    <sheetView showGridLines="0" showZeros="0" zoomScale="75" zoomScaleNormal="75" workbookViewId="0">
      <selection activeCell="I19" sqref="I19:I20"/>
    </sheetView>
  </sheetViews>
  <sheetFormatPr defaultRowHeight="13.5" x14ac:dyDescent="0.15"/>
  <cols>
    <col min="1" max="1" width="3.375" style="1" customWidth="1"/>
    <col min="2" max="2" width="15.625" style="1" customWidth="1"/>
    <col min="3" max="3" width="17.625" style="1" customWidth="1"/>
    <col min="4" max="4" width="2.625" style="1" bestFit="1" customWidth="1"/>
    <col min="5" max="5" width="13.625" style="1" customWidth="1"/>
    <col min="6" max="6" width="7.625" style="1" customWidth="1"/>
    <col min="7" max="7" width="6.5" style="1" hidden="1" customWidth="1"/>
    <col min="8" max="8" width="5.625" style="1" customWidth="1"/>
    <col min="9" max="9" width="6.625" style="1" customWidth="1"/>
    <col min="10" max="10" width="10.625" style="1" hidden="1" customWidth="1"/>
    <col min="11" max="11" width="8.625" style="1" hidden="1" customWidth="1"/>
    <col min="12" max="13" width="5.625" style="1" customWidth="1"/>
    <col min="14" max="14" width="10.625" style="1" hidden="1" customWidth="1"/>
    <col min="15" max="15" width="8.625" style="1" hidden="1" customWidth="1"/>
    <col min="16" max="17" width="5.625" style="1" customWidth="1"/>
    <col min="18" max="18" width="10.625" style="1" hidden="1" customWidth="1"/>
    <col min="19" max="19" width="8.625" style="1" hidden="1" customWidth="1"/>
    <col min="20" max="21" width="5.625" style="1" customWidth="1"/>
    <col min="22" max="22" width="10.625" style="1" hidden="1" customWidth="1"/>
    <col min="23" max="23" width="8.625" style="1" hidden="1" customWidth="1"/>
    <col min="24" max="25" width="5.625" style="1" customWidth="1"/>
    <col min="26" max="26" width="10.625" style="1" hidden="1" customWidth="1"/>
    <col min="27" max="27" width="8.625" style="1" hidden="1" customWidth="1"/>
    <col min="28" max="29" width="5.625" style="1" customWidth="1"/>
    <col min="30" max="30" width="10.625" style="1" hidden="1" customWidth="1"/>
    <col min="31" max="31" width="8.625" style="1" hidden="1" customWidth="1"/>
    <col min="32" max="33" width="5.625" style="1" customWidth="1"/>
    <col min="34" max="34" width="10.625" style="1" hidden="1" customWidth="1"/>
    <col min="35" max="35" width="8.625" style="1" hidden="1" customWidth="1"/>
    <col min="36" max="37" width="5.625" style="1" customWidth="1"/>
    <col min="38" max="38" width="10.625" style="1" hidden="1" customWidth="1"/>
    <col min="39" max="39" width="8.625" style="1" hidden="1" customWidth="1"/>
    <col min="40" max="41" width="5.625" style="1" customWidth="1"/>
    <col min="42" max="42" width="10.625" style="1" hidden="1" customWidth="1"/>
    <col min="43" max="43" width="8.625" style="1" hidden="1" customWidth="1"/>
    <col min="44" max="45" width="5.625" style="1" customWidth="1"/>
    <col min="46" max="46" width="10.625" style="1" hidden="1" customWidth="1"/>
    <col min="47" max="47" width="8.625" style="1" hidden="1" customWidth="1"/>
    <col min="48" max="49" width="5.625" style="1" customWidth="1"/>
    <col min="50" max="50" width="7.875" style="1" customWidth="1"/>
    <col min="51" max="51" width="14.125" style="1" customWidth="1"/>
    <col min="52" max="52" width="6.125" style="1" customWidth="1"/>
    <col min="53" max="53" width="3.5" style="1" hidden="1" customWidth="1"/>
    <col min="54" max="16384" width="9" style="1"/>
  </cols>
  <sheetData>
    <row r="1" spans="2:53" ht="17.25" customHeight="1" x14ac:dyDescent="0.15">
      <c r="AX1" s="217" t="s">
        <v>53</v>
      </c>
      <c r="AY1" s="217"/>
    </row>
    <row r="2" spans="2:53" ht="18.75" customHeight="1" x14ac:dyDescent="0.15">
      <c r="B2" s="218" t="s">
        <v>35</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row>
    <row r="3" spans="2:53" ht="18.75" customHeight="1" x14ac:dyDescent="0.15">
      <c r="I3" s="2"/>
      <c r="J3" s="2"/>
      <c r="K3" s="2"/>
      <c r="M3" s="2"/>
      <c r="N3" s="2"/>
      <c r="O3" s="2"/>
      <c r="Q3" s="2"/>
      <c r="R3" s="2"/>
      <c r="S3" s="2"/>
      <c r="U3" s="2"/>
      <c r="V3" s="2"/>
      <c r="W3" s="2"/>
      <c r="Y3" s="2"/>
      <c r="Z3" s="2"/>
      <c r="AA3" s="2"/>
      <c r="AC3" s="2"/>
      <c r="AD3" s="2"/>
      <c r="AE3" s="2"/>
      <c r="AG3" s="2"/>
      <c r="AH3" s="2"/>
      <c r="AI3" s="2"/>
      <c r="AK3" s="2"/>
      <c r="AL3" s="2"/>
      <c r="AM3" s="2"/>
      <c r="AO3" s="2"/>
      <c r="AP3" s="2"/>
      <c r="AQ3" s="2"/>
      <c r="AS3" s="2"/>
      <c r="AT3" s="2"/>
      <c r="AU3" s="2"/>
      <c r="AW3" s="2"/>
      <c r="AX3" s="2"/>
    </row>
    <row r="4" spans="2:53" ht="18.75" customHeight="1" x14ac:dyDescent="0.15">
      <c r="I4" s="2"/>
      <c r="J4" s="2"/>
      <c r="K4" s="2"/>
      <c r="M4" s="2"/>
      <c r="N4" s="2"/>
      <c r="O4" s="2"/>
      <c r="Q4" s="2"/>
      <c r="R4" s="2"/>
      <c r="S4" s="2"/>
      <c r="U4" s="2"/>
      <c r="V4" s="2"/>
      <c r="W4" s="2"/>
      <c r="Y4" s="2"/>
      <c r="Z4" s="2"/>
      <c r="AA4" s="2"/>
      <c r="AC4" s="2"/>
      <c r="AD4" s="2"/>
      <c r="AE4" s="2"/>
      <c r="AG4" s="2"/>
      <c r="AH4" s="2"/>
      <c r="AI4" s="2"/>
      <c r="AK4" s="2"/>
      <c r="AL4" s="2"/>
      <c r="AM4" s="2"/>
      <c r="AO4" s="2"/>
      <c r="AP4" s="2"/>
      <c r="AQ4" s="2"/>
      <c r="AS4" s="2"/>
      <c r="AT4" s="2"/>
      <c r="AU4" s="2"/>
      <c r="AW4" s="2"/>
      <c r="AX4" s="2"/>
    </row>
    <row r="5" spans="2:53" ht="18.75" customHeight="1" x14ac:dyDescent="0.15">
      <c r="B5" s="219" t="s">
        <v>5</v>
      </c>
      <c r="C5" s="219"/>
      <c r="D5" s="35" t="s">
        <v>10</v>
      </c>
      <c r="E5" s="220"/>
      <c r="F5" s="220"/>
      <c r="G5" s="220"/>
      <c r="H5" s="220"/>
      <c r="I5" s="220"/>
      <c r="J5" s="220"/>
      <c r="K5" s="220"/>
      <c r="L5" s="220"/>
      <c r="M5" s="220"/>
      <c r="N5" s="220"/>
      <c r="O5" s="220"/>
      <c r="P5" s="220"/>
      <c r="Q5" s="220"/>
      <c r="R5" s="5"/>
      <c r="S5" s="5"/>
      <c r="T5" s="6"/>
      <c r="V5" s="5"/>
      <c r="W5" s="5"/>
      <c r="X5" s="6" t="s">
        <v>6</v>
      </c>
      <c r="Y5" s="6"/>
      <c r="Z5" s="5"/>
      <c r="AA5" s="5"/>
      <c r="AB5" s="7">
        <v>1</v>
      </c>
      <c r="AC5" s="6" t="s">
        <v>28</v>
      </c>
      <c r="AD5" s="5"/>
      <c r="AE5" s="5"/>
      <c r="AF5" s="6"/>
      <c r="AG5" s="6"/>
      <c r="AH5" s="5"/>
      <c r="AI5" s="5"/>
      <c r="AJ5" s="6"/>
      <c r="AK5" s="6"/>
      <c r="AL5" s="5"/>
      <c r="AM5" s="5"/>
      <c r="AN5" s="6"/>
      <c r="AO5" s="6"/>
      <c r="AP5" s="5"/>
      <c r="AQ5" s="5"/>
      <c r="AR5" s="6"/>
      <c r="AS5" s="6"/>
      <c r="AT5" s="5"/>
      <c r="AU5" s="5"/>
      <c r="AV5" s="6"/>
      <c r="AW5" s="8"/>
      <c r="AX5" s="8"/>
      <c r="AY5" s="6"/>
    </row>
    <row r="6" spans="2:53" ht="18.75" customHeight="1" x14ac:dyDescent="0.15">
      <c r="B6" s="212" t="s">
        <v>7</v>
      </c>
      <c r="C6" s="212"/>
      <c r="D6" s="36" t="s">
        <v>10</v>
      </c>
      <c r="E6" s="216"/>
      <c r="F6" s="216"/>
      <c r="G6" s="216"/>
      <c r="H6" s="216"/>
      <c r="I6" s="216"/>
      <c r="J6" s="216"/>
      <c r="K6" s="216"/>
      <c r="L6" s="216"/>
      <c r="M6" s="216"/>
      <c r="N6" s="216"/>
      <c r="O6" s="216"/>
      <c r="P6" s="216"/>
      <c r="Q6" s="216"/>
      <c r="R6" s="9"/>
      <c r="S6" s="9"/>
      <c r="T6" s="6"/>
      <c r="U6" s="8"/>
      <c r="V6" s="9"/>
      <c r="W6" s="9"/>
      <c r="X6" s="6"/>
      <c r="Y6" s="6"/>
      <c r="Z6" s="9"/>
      <c r="AA6" s="9"/>
      <c r="AB6" s="7">
        <v>2</v>
      </c>
      <c r="AC6" s="65" t="s">
        <v>48</v>
      </c>
      <c r="AD6" s="31"/>
      <c r="AE6" s="31"/>
      <c r="AF6" s="65"/>
      <c r="AG6" s="65"/>
      <c r="AH6" s="31"/>
      <c r="AI6" s="31"/>
      <c r="AJ6" s="65"/>
      <c r="AK6" s="65"/>
      <c r="AL6" s="31"/>
      <c r="AM6" s="31"/>
      <c r="AN6" s="65"/>
      <c r="AO6" s="65"/>
      <c r="AP6" s="31"/>
      <c r="AQ6" s="31"/>
      <c r="AR6" s="65"/>
      <c r="AS6" s="65"/>
      <c r="AT6" s="9"/>
      <c r="AU6" s="9"/>
      <c r="AV6" s="6"/>
      <c r="AW6" s="8"/>
      <c r="AX6" s="8"/>
      <c r="AY6" s="6"/>
    </row>
    <row r="7" spans="2:53" ht="18.75" customHeight="1" x14ac:dyDescent="0.15">
      <c r="B7" s="212" t="s">
        <v>8</v>
      </c>
      <c r="C7" s="212"/>
      <c r="D7" s="36" t="s">
        <v>10</v>
      </c>
      <c r="E7" s="213"/>
      <c r="F7" s="213"/>
      <c r="G7" s="213"/>
      <c r="H7" s="213"/>
      <c r="I7" s="213"/>
      <c r="J7" s="213"/>
      <c r="K7" s="213"/>
      <c r="L7" s="213"/>
      <c r="M7" s="213"/>
      <c r="N7" s="213"/>
      <c r="O7" s="213"/>
      <c r="P7" s="213"/>
      <c r="Q7" s="213"/>
      <c r="R7" s="9"/>
      <c r="S7" s="9"/>
      <c r="T7" s="6"/>
      <c r="U7" s="8"/>
      <c r="V7" s="9"/>
      <c r="W7" s="9"/>
      <c r="X7" s="6"/>
      <c r="Y7" s="6"/>
      <c r="Z7" s="9"/>
      <c r="AA7" s="9"/>
      <c r="AB7" s="7">
        <v>3</v>
      </c>
      <c r="AC7" s="65" t="s">
        <v>47</v>
      </c>
      <c r="AD7" s="31"/>
      <c r="AE7" s="31"/>
      <c r="AF7" s="70"/>
      <c r="AG7" s="65"/>
      <c r="AH7" s="31"/>
      <c r="AI7" s="31"/>
      <c r="AJ7" s="65"/>
      <c r="AK7" s="65"/>
      <c r="AL7" s="31"/>
      <c r="AM7" s="31"/>
      <c r="AN7" s="65"/>
      <c r="AO7" s="65"/>
      <c r="AP7" s="31"/>
      <c r="AQ7" s="31"/>
      <c r="AR7" s="65"/>
      <c r="AS7" s="65"/>
      <c r="AT7" s="9"/>
      <c r="AU7" s="9"/>
      <c r="AV7" s="6"/>
      <c r="AW7" s="8"/>
      <c r="AX7" s="8"/>
      <c r="AY7" s="6"/>
    </row>
    <row r="8" spans="2:53" ht="18.75" customHeight="1" x14ac:dyDescent="0.15">
      <c r="B8" s="212" t="s">
        <v>9</v>
      </c>
      <c r="C8" s="212"/>
      <c r="D8" s="36" t="s">
        <v>10</v>
      </c>
      <c r="E8" s="87">
        <v>2020</v>
      </c>
      <c r="F8" s="31" t="s">
        <v>11</v>
      </c>
      <c r="G8" s="9"/>
      <c r="H8" s="214"/>
      <c r="I8" s="214"/>
      <c r="J8" s="214"/>
      <c r="K8" s="214"/>
      <c r="L8" s="214"/>
      <c r="M8" s="214"/>
      <c r="N8" s="214"/>
      <c r="O8" s="214"/>
      <c r="P8" s="214"/>
      <c r="Q8" s="214"/>
      <c r="R8" s="9"/>
      <c r="S8" s="9"/>
      <c r="T8" s="6"/>
      <c r="U8" s="8"/>
      <c r="V8" s="9"/>
      <c r="W8" s="9"/>
      <c r="X8" s="6"/>
      <c r="Y8" s="6"/>
      <c r="Z8" s="9"/>
      <c r="AA8" s="9"/>
      <c r="AB8" s="7">
        <v>4</v>
      </c>
      <c r="AC8" s="65" t="s">
        <v>46</v>
      </c>
      <c r="AD8" s="22"/>
      <c r="AE8" s="22"/>
      <c r="AF8" s="65"/>
      <c r="AG8" s="65"/>
      <c r="AH8" s="22"/>
      <c r="AI8" s="22"/>
      <c r="AJ8" s="65"/>
      <c r="AK8" s="65"/>
      <c r="AL8" s="22"/>
      <c r="AM8" s="22"/>
      <c r="AN8" s="65"/>
      <c r="AO8" s="65"/>
      <c r="AP8" s="22"/>
      <c r="AQ8" s="22"/>
      <c r="AR8" s="65"/>
      <c r="AS8" s="65"/>
      <c r="AT8" s="22"/>
      <c r="AU8" s="22"/>
      <c r="AV8" s="65"/>
      <c r="AW8" s="64"/>
      <c r="AX8" s="64"/>
      <c r="AY8" s="6"/>
    </row>
    <row r="9" spans="2:53" ht="18.75" customHeight="1" x14ac:dyDescent="0.15">
      <c r="B9" s="215" t="s">
        <v>12</v>
      </c>
      <c r="C9" s="215"/>
      <c r="D9" s="36" t="s">
        <v>10</v>
      </c>
      <c r="E9" s="87">
        <v>2021</v>
      </c>
      <c r="F9" s="31" t="s">
        <v>11</v>
      </c>
      <c r="G9" s="9"/>
      <c r="H9" s="216" t="s">
        <v>27</v>
      </c>
      <c r="I9" s="216"/>
      <c r="J9" s="216"/>
      <c r="K9" s="216"/>
      <c r="L9" s="216"/>
      <c r="M9" s="216"/>
      <c r="N9" s="216"/>
      <c r="O9" s="216"/>
      <c r="P9" s="216"/>
      <c r="Q9" s="216"/>
      <c r="R9" s="9"/>
      <c r="S9" s="9"/>
      <c r="T9" s="6"/>
      <c r="U9" s="8"/>
      <c r="V9" s="9"/>
      <c r="W9" s="9"/>
      <c r="X9" s="6"/>
      <c r="Y9" s="6"/>
      <c r="Z9" s="9"/>
      <c r="AA9" s="9"/>
      <c r="AB9" s="7" t="s">
        <v>26</v>
      </c>
      <c r="AC9" s="6" t="s">
        <v>29</v>
      </c>
      <c r="AD9" s="37"/>
      <c r="AE9" s="37"/>
      <c r="AF9" s="6"/>
      <c r="AG9" s="8"/>
      <c r="AH9" s="37"/>
      <c r="AI9" s="37"/>
      <c r="AJ9" s="6"/>
      <c r="AK9" s="8"/>
      <c r="AL9" s="37"/>
      <c r="AM9" s="37"/>
      <c r="AN9" s="6"/>
      <c r="AO9" s="8"/>
      <c r="AP9" s="37"/>
      <c r="AQ9" s="37"/>
      <c r="AR9" s="6"/>
      <c r="AS9" s="8"/>
      <c r="AT9" s="37"/>
      <c r="AU9" s="37"/>
      <c r="AV9" s="6"/>
      <c r="AW9" s="8"/>
      <c r="AX9" s="8"/>
      <c r="AY9" s="6"/>
    </row>
    <row r="10" spans="2:53" ht="18.75" customHeight="1" x14ac:dyDescent="0.15">
      <c r="B10" s="22"/>
      <c r="C10" s="22"/>
      <c r="D10" s="22"/>
      <c r="E10" s="22"/>
      <c r="F10" s="22"/>
      <c r="G10" s="22"/>
      <c r="H10" s="22"/>
      <c r="I10" s="22"/>
      <c r="J10" s="22"/>
      <c r="K10" s="22"/>
      <c r="L10" s="22"/>
      <c r="M10" s="22"/>
      <c r="N10" s="22"/>
      <c r="O10" s="22"/>
      <c r="P10" s="22"/>
      <c r="Q10" s="22"/>
      <c r="R10" s="21"/>
      <c r="S10" s="21"/>
      <c r="T10" s="6"/>
      <c r="U10" s="8"/>
      <c r="V10" s="21"/>
      <c r="W10" s="21"/>
      <c r="X10" s="6"/>
      <c r="Y10" s="6"/>
      <c r="Z10" s="21"/>
      <c r="AA10" s="21"/>
      <c r="AB10" s="7"/>
      <c r="AC10" s="65" t="s">
        <v>43</v>
      </c>
      <c r="AD10" s="66"/>
      <c r="AE10" s="66"/>
      <c r="AF10" s="65"/>
      <c r="AG10" s="64"/>
      <c r="AH10" s="66"/>
      <c r="AI10" s="66"/>
      <c r="AJ10" s="65"/>
      <c r="AK10" s="64"/>
      <c r="AL10" s="66"/>
      <c r="AM10" s="66"/>
      <c r="AN10" s="65"/>
      <c r="AO10" s="64"/>
      <c r="AP10" s="66"/>
      <c r="AQ10" s="66"/>
      <c r="AR10" s="65"/>
      <c r="AS10" s="64"/>
      <c r="AT10" s="66"/>
      <c r="AU10" s="66"/>
      <c r="AV10" s="65"/>
      <c r="AW10" s="64"/>
      <c r="AX10" s="64"/>
      <c r="AY10" s="65"/>
    </row>
    <row r="11" spans="2:53" ht="18.75" customHeight="1" x14ac:dyDescent="0.15">
      <c r="B11" s="10"/>
      <c r="C11" s="10"/>
      <c r="D11" s="10"/>
      <c r="E11" s="37"/>
      <c r="F11" s="37"/>
      <c r="G11" s="37"/>
      <c r="H11" s="37"/>
      <c r="I11" s="37"/>
      <c r="J11" s="37"/>
      <c r="K11" s="37"/>
      <c r="L11" s="37"/>
      <c r="M11" s="37"/>
      <c r="N11" s="37"/>
      <c r="O11" s="37"/>
      <c r="P11" s="37"/>
      <c r="Q11" s="37"/>
      <c r="R11" s="37"/>
      <c r="S11" s="37"/>
      <c r="T11" s="6"/>
      <c r="U11" s="8"/>
      <c r="V11" s="37"/>
      <c r="W11" s="37"/>
      <c r="X11" s="6"/>
      <c r="Y11" s="8"/>
      <c r="Z11" s="37"/>
      <c r="AA11" s="37"/>
      <c r="AB11" s="7"/>
      <c r="AC11" s="65" t="s">
        <v>44</v>
      </c>
      <c r="AD11" s="66"/>
      <c r="AE11" s="66"/>
      <c r="AF11" s="65"/>
      <c r="AG11" s="64"/>
      <c r="AH11" s="66"/>
      <c r="AI11" s="66"/>
      <c r="AJ11" s="65"/>
      <c r="AK11" s="64"/>
      <c r="AL11" s="66"/>
      <c r="AM11" s="66"/>
      <c r="AN11" s="65"/>
      <c r="AO11" s="64"/>
      <c r="AP11" s="66"/>
      <c r="AQ11" s="66"/>
      <c r="AR11" s="65"/>
      <c r="AS11" s="64"/>
      <c r="AT11" s="66"/>
      <c r="AU11" s="66"/>
      <c r="AV11" s="65"/>
      <c r="AW11" s="64"/>
      <c r="AX11" s="64"/>
      <c r="AY11" s="65"/>
    </row>
    <row r="12" spans="2:53" ht="18.75" customHeight="1" x14ac:dyDescent="0.15">
      <c r="B12" s="10"/>
      <c r="C12" s="10"/>
      <c r="D12" s="10"/>
      <c r="E12" s="37"/>
      <c r="F12" s="37"/>
      <c r="G12" s="37"/>
      <c r="H12" s="37"/>
      <c r="I12" s="37"/>
      <c r="J12" s="37"/>
      <c r="K12" s="37"/>
      <c r="L12" s="37"/>
      <c r="M12" s="37"/>
      <c r="N12" s="37"/>
      <c r="O12" s="37"/>
      <c r="P12" s="37"/>
      <c r="Q12" s="37"/>
      <c r="R12" s="37"/>
      <c r="S12" s="37"/>
      <c r="T12" s="6"/>
      <c r="U12" s="8"/>
      <c r="V12" s="37"/>
      <c r="W12" s="37"/>
      <c r="X12" s="6"/>
      <c r="Y12" s="8"/>
      <c r="Z12" s="37"/>
      <c r="AA12" s="37"/>
      <c r="AY12" s="6"/>
    </row>
    <row r="13" spans="2:53" ht="18.75" customHeight="1" x14ac:dyDescent="0.15">
      <c r="B13" s="10"/>
      <c r="C13" s="10"/>
      <c r="D13" s="10"/>
      <c r="E13" s="37"/>
      <c r="F13" s="37"/>
      <c r="G13" s="37"/>
      <c r="H13" s="37"/>
      <c r="I13" s="37"/>
      <c r="J13" s="37"/>
      <c r="K13" s="37"/>
      <c r="L13" s="37"/>
      <c r="M13" s="37"/>
      <c r="N13" s="37"/>
      <c r="O13" s="37"/>
      <c r="P13" s="37"/>
      <c r="Q13" s="37"/>
      <c r="R13" s="37"/>
      <c r="S13" s="37"/>
      <c r="T13" s="6"/>
      <c r="U13" s="8"/>
      <c r="V13" s="37"/>
      <c r="W13" s="37"/>
      <c r="X13" s="6"/>
      <c r="Y13" s="8"/>
      <c r="Z13" s="37"/>
      <c r="AA13" s="37"/>
      <c r="AY13" s="6"/>
    </row>
    <row r="14" spans="2:53" ht="18.75" customHeight="1" x14ac:dyDescent="0.15">
      <c r="B14" s="10"/>
      <c r="C14" s="10"/>
      <c r="D14" s="10"/>
      <c r="E14" s="37"/>
      <c r="F14" s="37"/>
      <c r="G14" s="37"/>
      <c r="H14" s="197"/>
      <c r="I14" s="197"/>
      <c r="J14" s="197"/>
      <c r="K14" s="197"/>
      <c r="L14" s="197"/>
      <c r="M14" s="197"/>
      <c r="N14" s="37"/>
      <c r="O14" s="37"/>
      <c r="P14" s="37"/>
      <c r="Q14" s="23"/>
      <c r="R14" s="37"/>
      <c r="S14" s="37"/>
      <c r="T14" s="6"/>
      <c r="U14" s="8"/>
      <c r="V14" s="37"/>
      <c r="W14" s="37"/>
      <c r="X14" s="6"/>
      <c r="Y14" s="8"/>
      <c r="Z14" s="37"/>
      <c r="AA14" s="37"/>
      <c r="AB14" s="7"/>
      <c r="AC14" s="6"/>
      <c r="AD14" s="37"/>
      <c r="AE14" s="37"/>
      <c r="AF14" s="6"/>
      <c r="AG14" s="8"/>
      <c r="AH14" s="37"/>
      <c r="AI14" s="37"/>
      <c r="AJ14" s="6"/>
      <c r="AK14" s="8"/>
      <c r="AL14" s="37"/>
      <c r="AM14" s="37"/>
      <c r="AN14" s="6"/>
      <c r="AO14" s="8"/>
      <c r="AP14" s="37"/>
      <c r="AQ14" s="37"/>
      <c r="AR14" s="6"/>
      <c r="AS14" s="8"/>
      <c r="AT14" s="37"/>
      <c r="AU14" s="37"/>
      <c r="AV14" s="6"/>
      <c r="AW14" s="8"/>
      <c r="AX14" s="8"/>
      <c r="AY14" s="6"/>
    </row>
    <row r="15" spans="2:53" ht="18.75" customHeight="1" thickBot="1" x14ac:dyDescent="0.2">
      <c r="B15" s="8"/>
      <c r="C15" s="6"/>
      <c r="D15" s="6"/>
      <c r="E15" s="6"/>
      <c r="F15" s="6"/>
      <c r="G15" s="26"/>
      <c r="H15" s="26"/>
      <c r="I15" s="27"/>
      <c r="J15" s="27"/>
      <c r="K15" s="27"/>
      <c r="L15" s="26"/>
      <c r="M15" s="27"/>
      <c r="N15" s="27"/>
      <c r="O15" s="27"/>
      <c r="P15" s="26"/>
      <c r="Q15" s="27"/>
      <c r="R15" s="27"/>
      <c r="S15" s="27"/>
      <c r="T15" s="26"/>
      <c r="U15" s="27"/>
      <c r="V15" s="27"/>
      <c r="W15" s="27"/>
      <c r="X15" s="26"/>
      <c r="Y15" s="27"/>
      <c r="Z15" s="27"/>
      <c r="AA15" s="27"/>
      <c r="AB15" s="26"/>
      <c r="AC15" s="27"/>
      <c r="AD15" s="27"/>
      <c r="AE15" s="27"/>
      <c r="AF15" s="26"/>
      <c r="AG15" s="27"/>
      <c r="AH15" s="27"/>
      <c r="AI15" s="27"/>
      <c r="AJ15" s="26"/>
      <c r="AK15" s="27"/>
      <c r="AL15" s="27"/>
      <c r="AM15" s="27"/>
      <c r="AN15" s="26"/>
      <c r="AO15" s="27"/>
      <c r="AP15" s="27"/>
      <c r="AQ15" s="27"/>
      <c r="AR15" s="26"/>
      <c r="AS15" s="27"/>
      <c r="AT15" s="27"/>
      <c r="AU15" s="27"/>
      <c r="AV15" s="26"/>
      <c r="AW15" s="27"/>
      <c r="AX15" s="8"/>
      <c r="AY15" s="6"/>
    </row>
    <row r="16" spans="2:53" ht="18" customHeight="1" x14ac:dyDescent="0.15">
      <c r="B16" s="198" t="s">
        <v>13</v>
      </c>
      <c r="C16" s="201" t="s">
        <v>1</v>
      </c>
      <c r="D16" s="202"/>
      <c r="E16" s="207" t="s">
        <v>4</v>
      </c>
      <c r="F16" s="208"/>
      <c r="G16" s="209" t="s">
        <v>34</v>
      </c>
      <c r="H16" s="185">
        <v>43922</v>
      </c>
      <c r="I16" s="185"/>
      <c r="J16" s="176"/>
      <c r="K16" s="176"/>
      <c r="L16" s="185">
        <v>43952</v>
      </c>
      <c r="M16" s="185"/>
      <c r="N16" s="176"/>
      <c r="O16" s="176"/>
      <c r="P16" s="185">
        <v>43983</v>
      </c>
      <c r="Q16" s="185"/>
      <c r="R16" s="176"/>
      <c r="S16" s="176"/>
      <c r="T16" s="185">
        <v>44013</v>
      </c>
      <c r="U16" s="185"/>
      <c r="V16" s="176"/>
      <c r="W16" s="176"/>
      <c r="X16" s="185">
        <v>44044</v>
      </c>
      <c r="Y16" s="185"/>
      <c r="Z16" s="176"/>
      <c r="AA16" s="176"/>
      <c r="AB16" s="185">
        <v>44075</v>
      </c>
      <c r="AC16" s="185"/>
      <c r="AD16" s="176"/>
      <c r="AE16" s="176"/>
      <c r="AF16" s="185">
        <v>44105</v>
      </c>
      <c r="AG16" s="185"/>
      <c r="AH16" s="176"/>
      <c r="AI16" s="176"/>
      <c r="AJ16" s="185">
        <v>44136</v>
      </c>
      <c r="AK16" s="185"/>
      <c r="AL16" s="176"/>
      <c r="AM16" s="176"/>
      <c r="AN16" s="185">
        <v>44166</v>
      </c>
      <c r="AO16" s="185"/>
      <c r="AP16" s="176"/>
      <c r="AQ16" s="176"/>
      <c r="AR16" s="185">
        <v>44197</v>
      </c>
      <c r="AS16" s="185"/>
      <c r="AT16" s="176"/>
      <c r="AU16" s="176"/>
      <c r="AV16" s="179">
        <v>44228</v>
      </c>
      <c r="AW16" s="180"/>
      <c r="AX16" s="190" t="s">
        <v>14</v>
      </c>
      <c r="AY16" s="192" t="s">
        <v>15</v>
      </c>
      <c r="BA16" s="1" t="s">
        <v>20</v>
      </c>
    </row>
    <row r="17" spans="2:53" ht="18.75" customHeight="1" x14ac:dyDescent="0.15">
      <c r="B17" s="199"/>
      <c r="C17" s="203"/>
      <c r="D17" s="204"/>
      <c r="E17" s="20" t="s">
        <v>0</v>
      </c>
      <c r="F17" s="195" t="s">
        <v>17</v>
      </c>
      <c r="G17" s="210"/>
      <c r="H17" s="186" t="s">
        <v>2</v>
      </c>
      <c r="I17" s="188" t="s">
        <v>3</v>
      </c>
      <c r="J17" s="177"/>
      <c r="K17" s="177"/>
      <c r="L17" s="186" t="s">
        <v>2</v>
      </c>
      <c r="M17" s="188" t="s">
        <v>22</v>
      </c>
      <c r="N17" s="177"/>
      <c r="O17" s="177"/>
      <c r="P17" s="186" t="s">
        <v>2</v>
      </c>
      <c r="Q17" s="188" t="s">
        <v>22</v>
      </c>
      <c r="R17" s="177"/>
      <c r="S17" s="177"/>
      <c r="T17" s="186" t="s">
        <v>2</v>
      </c>
      <c r="U17" s="188" t="s">
        <v>22</v>
      </c>
      <c r="V17" s="177"/>
      <c r="W17" s="177"/>
      <c r="X17" s="186" t="s">
        <v>2</v>
      </c>
      <c r="Y17" s="188" t="s">
        <v>22</v>
      </c>
      <c r="Z17" s="177"/>
      <c r="AA17" s="177"/>
      <c r="AB17" s="186" t="s">
        <v>2</v>
      </c>
      <c r="AC17" s="188" t="s">
        <v>22</v>
      </c>
      <c r="AD17" s="177"/>
      <c r="AE17" s="177"/>
      <c r="AF17" s="183" t="s">
        <v>2</v>
      </c>
      <c r="AG17" s="181" t="s">
        <v>22</v>
      </c>
      <c r="AH17" s="177"/>
      <c r="AI17" s="177"/>
      <c r="AJ17" s="183" t="s">
        <v>2</v>
      </c>
      <c r="AK17" s="181" t="s">
        <v>22</v>
      </c>
      <c r="AL17" s="177"/>
      <c r="AM17" s="177"/>
      <c r="AN17" s="186" t="s">
        <v>2</v>
      </c>
      <c r="AO17" s="188" t="s">
        <v>22</v>
      </c>
      <c r="AP17" s="177"/>
      <c r="AQ17" s="177"/>
      <c r="AR17" s="186" t="s">
        <v>2</v>
      </c>
      <c r="AS17" s="188" t="s">
        <v>22</v>
      </c>
      <c r="AT17" s="177"/>
      <c r="AU17" s="177"/>
      <c r="AV17" s="167" t="s">
        <v>2</v>
      </c>
      <c r="AW17" s="169" t="s">
        <v>22</v>
      </c>
      <c r="AX17" s="191"/>
      <c r="AY17" s="193"/>
      <c r="BA17" s="1" t="s">
        <v>21</v>
      </c>
    </row>
    <row r="18" spans="2:53" ht="19.5" customHeight="1" thickBot="1" x14ac:dyDescent="0.2">
      <c r="B18" s="200"/>
      <c r="C18" s="205"/>
      <c r="D18" s="206"/>
      <c r="E18" s="11" t="s">
        <v>24</v>
      </c>
      <c r="F18" s="196"/>
      <c r="G18" s="211"/>
      <c r="H18" s="187"/>
      <c r="I18" s="189"/>
      <c r="J18" s="178"/>
      <c r="K18" s="178"/>
      <c r="L18" s="187"/>
      <c r="M18" s="189"/>
      <c r="N18" s="178"/>
      <c r="O18" s="178"/>
      <c r="P18" s="187"/>
      <c r="Q18" s="189"/>
      <c r="R18" s="178"/>
      <c r="S18" s="178"/>
      <c r="T18" s="187"/>
      <c r="U18" s="189"/>
      <c r="V18" s="178"/>
      <c r="W18" s="178"/>
      <c r="X18" s="187"/>
      <c r="Y18" s="189"/>
      <c r="Z18" s="178"/>
      <c r="AA18" s="178"/>
      <c r="AB18" s="187"/>
      <c r="AC18" s="189"/>
      <c r="AD18" s="178"/>
      <c r="AE18" s="178"/>
      <c r="AF18" s="184"/>
      <c r="AG18" s="182"/>
      <c r="AH18" s="178"/>
      <c r="AI18" s="178"/>
      <c r="AJ18" s="184"/>
      <c r="AK18" s="182"/>
      <c r="AL18" s="178"/>
      <c r="AM18" s="178"/>
      <c r="AN18" s="187"/>
      <c r="AO18" s="189"/>
      <c r="AP18" s="178"/>
      <c r="AQ18" s="178"/>
      <c r="AR18" s="187"/>
      <c r="AS18" s="189"/>
      <c r="AT18" s="178"/>
      <c r="AU18" s="178"/>
      <c r="AV18" s="168"/>
      <c r="AW18" s="170"/>
      <c r="AX18" s="191"/>
      <c r="AY18" s="194"/>
    </row>
    <row r="19" spans="2:53" x14ac:dyDescent="0.15">
      <c r="B19" s="171" t="s">
        <v>38</v>
      </c>
      <c r="C19" s="172" t="s">
        <v>39</v>
      </c>
      <c r="D19" s="173"/>
      <c r="E19" s="48">
        <v>40603</v>
      </c>
      <c r="F19" s="174" t="str">
        <f>IF($E19="","",IFERROR(DATEDIF(E19,E20,"Y")&amp;"年"&amp;DATEDIF(E19,E20,"YM")&amp;"月","0年0月"))</f>
        <v>9年0月</v>
      </c>
      <c r="G19" s="175">
        <f>IFERROR(DATEDIF(E19,E20,"Y"),0)</f>
        <v>9</v>
      </c>
      <c r="H19" s="161">
        <v>1</v>
      </c>
      <c r="I19" s="120" t="str">
        <f>IF(H19="","",IF(G19&gt;=7,"◎",IF(G19&gt;=3,"○","×")))</f>
        <v>◎</v>
      </c>
      <c r="J19" s="164">
        <f>IF($E19="","",(EDATE($E20, 1)))</f>
        <v>43951</v>
      </c>
      <c r="K19" s="142">
        <f>IFERROR(DATEDIF($E19,J19,"Y"),0)</f>
        <v>9</v>
      </c>
      <c r="L19" s="161">
        <v>1</v>
      </c>
      <c r="M19" s="120" t="str">
        <f>IF(L19="","",IF(K19&gt;=7,"◎",IF(K19&gt;=3,"○","×")))</f>
        <v>◎</v>
      </c>
      <c r="N19" s="164">
        <f>IF($E19="","",(EDATE($E20, 2)))</f>
        <v>43982</v>
      </c>
      <c r="O19" s="165">
        <f>IFERROR(DATEDIF($E19,N19,"Y"),0)</f>
        <v>9</v>
      </c>
      <c r="P19" s="161">
        <v>1</v>
      </c>
      <c r="Q19" s="120" t="str">
        <f>IF(P19="","",IF(O19&gt;=7,"◎",IF(O19&gt;=3,"○","×")))</f>
        <v>◎</v>
      </c>
      <c r="R19" s="164">
        <f>IF($E19="","",(EDATE($E20, 3)))</f>
        <v>44012</v>
      </c>
      <c r="S19" s="142">
        <f>IFERROR(DATEDIF($E19,R19,"Y"),0)</f>
        <v>9</v>
      </c>
      <c r="T19" s="161">
        <v>1</v>
      </c>
      <c r="U19" s="120" t="str">
        <f>IF(T19="","",IF(S19&gt;=7,"◎",IF(S19&gt;=3,"○","×")))</f>
        <v>◎</v>
      </c>
      <c r="V19" s="164">
        <f>IF($E19="","",(EDATE($E20,4)))</f>
        <v>44043</v>
      </c>
      <c r="W19" s="142">
        <f>IFERROR(DATEDIF($E19,V19,"Y"),0)</f>
        <v>9</v>
      </c>
      <c r="X19" s="161">
        <v>1</v>
      </c>
      <c r="Y19" s="166" t="str">
        <f>IF(X19="","",IF(W19&gt;=7,"◎",IF(W19&gt;=3,"○","×")))</f>
        <v>◎</v>
      </c>
      <c r="Z19" s="164">
        <f>IF($E19="","",(EDATE($E20,5)))</f>
        <v>44074</v>
      </c>
      <c r="AA19" s="142">
        <f>IFERROR(DATEDIF($E19,Z19,"Y"),0)</f>
        <v>9</v>
      </c>
      <c r="AB19" s="161">
        <v>1</v>
      </c>
      <c r="AC19" s="120" t="str">
        <f>IF(AB19="","",IF(AA19&gt;=7,"◎",IF(AA19&gt;=3,"○","×")))</f>
        <v>◎</v>
      </c>
      <c r="AD19" s="164">
        <f>IF($E19="","",(EDATE($E20,6)))</f>
        <v>44104</v>
      </c>
      <c r="AE19" s="165">
        <f>IFERROR(DATEDIF($E19,AD19,"Y"),0)</f>
        <v>9</v>
      </c>
      <c r="AF19" s="161">
        <v>1</v>
      </c>
      <c r="AG19" s="120" t="str">
        <f>IF(AF19="","",IF(AE19&gt;=7,"◎",IF(AE19&gt;=3,"○","×")))</f>
        <v>◎</v>
      </c>
      <c r="AH19" s="164">
        <f>IF($E19="","",(EDATE($E20,7)))</f>
        <v>44135</v>
      </c>
      <c r="AI19" s="142">
        <f>IFERROR(DATEDIF($E19,AH19,"Y"),0)</f>
        <v>9</v>
      </c>
      <c r="AJ19" s="161">
        <v>1</v>
      </c>
      <c r="AK19" s="120" t="str">
        <f>IF(AJ19="","",IF(AI19&gt;=7,"◎",IF(AI19&gt;=3,"○","×")))</f>
        <v>◎</v>
      </c>
      <c r="AL19" s="164">
        <f>IF($E19="","",(EDATE($E20,8)))</f>
        <v>44165</v>
      </c>
      <c r="AM19" s="142">
        <f>IFERROR(DATEDIF($E19,AL19,"Y"),0)</f>
        <v>9</v>
      </c>
      <c r="AN19" s="161">
        <v>1</v>
      </c>
      <c r="AO19" s="120" t="str">
        <f>IF(AN19="","",IF(AM19&gt;=7,"◎",IF(AM19&gt;=3,"○","×")))</f>
        <v>◎</v>
      </c>
      <c r="AP19" s="164">
        <f>IF($E19="","",(EDATE($E20,9)))</f>
        <v>44196</v>
      </c>
      <c r="AQ19" s="142">
        <f>IFERROR(DATEDIF($E19,AP19,"Y"),0)</f>
        <v>9</v>
      </c>
      <c r="AR19" s="161">
        <v>1</v>
      </c>
      <c r="AS19" s="120" t="str">
        <f>IF(AR19="","",IF(AQ19&gt;=7,"◎",IF(AQ19&gt;=3,"○","×")))</f>
        <v>◎</v>
      </c>
      <c r="AT19" s="164">
        <f>IF($E19="","",(EDATE($E20,10)))</f>
        <v>44227</v>
      </c>
      <c r="AU19" s="142">
        <f>IFERROR(DATEDIF($E19,AT19,"Y"),0)</f>
        <v>9</v>
      </c>
      <c r="AV19" s="161">
        <v>1</v>
      </c>
      <c r="AW19" s="128" t="str">
        <f>IF(AV19="","",IF(AU19&gt;=7,"◎",IF(AU19&gt;=3,"○","×")))</f>
        <v>◎</v>
      </c>
      <c r="AX19" s="162">
        <f>SUM(H19,L19,P19,T19,X19,AB19,AF19,AJ19,AN19,AR19,AV19)</f>
        <v>11</v>
      </c>
      <c r="AY19" s="163"/>
      <c r="AZ19" s="4"/>
    </row>
    <row r="20" spans="2:53" x14ac:dyDescent="0.15">
      <c r="B20" s="160"/>
      <c r="C20" s="153"/>
      <c r="D20" s="154"/>
      <c r="E20" s="71">
        <v>43921</v>
      </c>
      <c r="F20" s="149"/>
      <c r="G20" s="151"/>
      <c r="H20" s="126"/>
      <c r="I20" s="120"/>
      <c r="J20" s="122"/>
      <c r="K20" s="124"/>
      <c r="L20" s="126"/>
      <c r="M20" s="120"/>
      <c r="N20" s="122"/>
      <c r="O20" s="142"/>
      <c r="P20" s="126"/>
      <c r="Q20" s="120"/>
      <c r="R20" s="122"/>
      <c r="S20" s="124"/>
      <c r="T20" s="126"/>
      <c r="U20" s="120"/>
      <c r="V20" s="122"/>
      <c r="W20" s="124"/>
      <c r="X20" s="126"/>
      <c r="Y20" s="155"/>
      <c r="Z20" s="122"/>
      <c r="AA20" s="124"/>
      <c r="AB20" s="126"/>
      <c r="AC20" s="120"/>
      <c r="AD20" s="122"/>
      <c r="AE20" s="142"/>
      <c r="AF20" s="126"/>
      <c r="AG20" s="120"/>
      <c r="AH20" s="122"/>
      <c r="AI20" s="124"/>
      <c r="AJ20" s="126"/>
      <c r="AK20" s="120"/>
      <c r="AL20" s="122"/>
      <c r="AM20" s="124"/>
      <c r="AN20" s="126"/>
      <c r="AO20" s="120"/>
      <c r="AP20" s="122"/>
      <c r="AQ20" s="124"/>
      <c r="AR20" s="126"/>
      <c r="AS20" s="120"/>
      <c r="AT20" s="122"/>
      <c r="AU20" s="124"/>
      <c r="AV20" s="126"/>
      <c r="AW20" s="128"/>
      <c r="AX20" s="130"/>
      <c r="AY20" s="163"/>
      <c r="AZ20" s="4"/>
    </row>
    <row r="21" spans="2:53" x14ac:dyDescent="0.15">
      <c r="B21" s="143" t="s">
        <v>38</v>
      </c>
      <c r="C21" s="145" t="s">
        <v>40</v>
      </c>
      <c r="D21" s="146"/>
      <c r="E21" s="49">
        <v>42559</v>
      </c>
      <c r="F21" s="149" t="str">
        <f>IF($E21="","",IFERROR(DATEDIF(E21,E22,"Y")&amp;"年"&amp;DATEDIF(E21,E22,"YM")&amp;"月","0年0月"))</f>
        <v>3年8月</v>
      </c>
      <c r="G21" s="151">
        <f>IFERROR(DATEDIF(E21,E22,"Y"),0)</f>
        <v>3</v>
      </c>
      <c r="H21" s="126">
        <v>0.5</v>
      </c>
      <c r="I21" s="138" t="str">
        <f t="shared" ref="I21" si="0">IF(H21="","",IF(G21&gt;=7,"◎",IF(G21&gt;=3,"○","×")))</f>
        <v>○</v>
      </c>
      <c r="J21" s="122">
        <f>IF($E21="","",(EDATE($E22, 1)))</f>
        <v>43951</v>
      </c>
      <c r="K21" s="124">
        <f>IFERROR(DATEDIF($E21,J21,"Y"),0)</f>
        <v>3</v>
      </c>
      <c r="L21" s="126">
        <v>0.5</v>
      </c>
      <c r="M21" s="120" t="str">
        <f t="shared" ref="M21" si="1">IF(L21="","",IF(K21&gt;=7,"◎",IF(K21&gt;=3,"○","×")))</f>
        <v>○</v>
      </c>
      <c r="N21" s="122">
        <f>IF($E21="","",(EDATE($E22, 2)))</f>
        <v>43982</v>
      </c>
      <c r="O21" s="124">
        <f>IFERROR(DATEDIF($E21,N21,"Y"),0)</f>
        <v>3</v>
      </c>
      <c r="P21" s="126">
        <v>0.5</v>
      </c>
      <c r="Q21" s="120" t="str">
        <f t="shared" ref="Q21" si="2">IF(P21="","",IF(O21&gt;=7,"◎",IF(O21&gt;=3,"○","×")))</f>
        <v>○</v>
      </c>
      <c r="R21" s="122">
        <f>IF($E21="","",(EDATE($E22, 3)))</f>
        <v>44012</v>
      </c>
      <c r="S21" s="124">
        <f t="shared" ref="S21" si="3">IFERROR(DATEDIF($E21,R21,"Y"),0)</f>
        <v>3</v>
      </c>
      <c r="T21" s="126">
        <v>0.5</v>
      </c>
      <c r="U21" s="120" t="str">
        <f t="shared" ref="U21" si="4">IF(T21="","",IF(S21&gt;=7,"◎",IF(S21&gt;=3,"○","×")))</f>
        <v>○</v>
      </c>
      <c r="V21" s="122">
        <f>IF($E21="","",(EDATE($E22,4)))</f>
        <v>44043</v>
      </c>
      <c r="W21" s="124">
        <f t="shared" ref="W21" si="5">IFERROR(DATEDIF($E21,V21,"Y"),0)</f>
        <v>4</v>
      </c>
      <c r="X21" s="126">
        <v>0.5</v>
      </c>
      <c r="Y21" s="138" t="str">
        <f t="shared" ref="Y21" si="6">IF(X21="","",IF(W21&gt;=7,"◎",IF(W21&gt;=3,"○","×")))</f>
        <v>○</v>
      </c>
      <c r="Z21" s="122">
        <f>IF($E21="","",(EDATE($E22,5)))</f>
        <v>44074</v>
      </c>
      <c r="AA21" s="124">
        <f t="shared" ref="AA21" si="7">IFERROR(DATEDIF($E21,Z21,"Y"),0)</f>
        <v>4</v>
      </c>
      <c r="AB21" s="126">
        <v>0.5</v>
      </c>
      <c r="AC21" s="120" t="str">
        <f t="shared" ref="AC21" si="8">IF(AB21="","",IF(AA21&gt;=7,"◎",IF(AA21&gt;=3,"○","×")))</f>
        <v>○</v>
      </c>
      <c r="AD21" s="122">
        <f>IF($E21="","",(EDATE($E22,6)))</f>
        <v>44104</v>
      </c>
      <c r="AE21" s="124">
        <f t="shared" ref="AE21" si="9">IFERROR(DATEDIF($E21,AD21,"Y"),0)</f>
        <v>4</v>
      </c>
      <c r="AF21" s="126">
        <v>0.5</v>
      </c>
      <c r="AG21" s="120" t="str">
        <f t="shared" ref="AG21" si="10">IF(AF21="","",IF(AE21&gt;=7,"◎",IF(AE21&gt;=3,"○","×")))</f>
        <v>○</v>
      </c>
      <c r="AH21" s="122">
        <f>IF($E21="","",(EDATE($E22,7)))</f>
        <v>44135</v>
      </c>
      <c r="AI21" s="124">
        <f t="shared" ref="AI21" si="11">IFERROR(DATEDIF($E21,AH21,"Y"),0)</f>
        <v>4</v>
      </c>
      <c r="AJ21" s="126">
        <v>0.5</v>
      </c>
      <c r="AK21" s="120" t="str">
        <f t="shared" ref="AK21" si="12">IF(AJ21="","",IF(AI21&gt;=7,"◎",IF(AI21&gt;=3,"○","×")))</f>
        <v>○</v>
      </c>
      <c r="AL21" s="122">
        <f>IF($E21="","",(EDATE($E22,8)))</f>
        <v>44165</v>
      </c>
      <c r="AM21" s="124">
        <f t="shared" ref="AM21" si="13">IFERROR(DATEDIF($E21,AL21,"Y"),0)</f>
        <v>4</v>
      </c>
      <c r="AN21" s="126">
        <v>0.5</v>
      </c>
      <c r="AO21" s="120" t="str">
        <f t="shared" ref="AO21" si="14">IF(AN21="","",IF(AM21&gt;=7,"◎",IF(AM21&gt;=3,"○","×")))</f>
        <v>○</v>
      </c>
      <c r="AP21" s="122">
        <f>IF($E21="","",(EDATE($E22,9)))</f>
        <v>44196</v>
      </c>
      <c r="AQ21" s="124">
        <f t="shared" ref="AQ21" si="15">IFERROR(DATEDIF($E21,AP21,"Y"),0)</f>
        <v>4</v>
      </c>
      <c r="AR21" s="126">
        <v>0.5</v>
      </c>
      <c r="AS21" s="120" t="str">
        <f t="shared" ref="AS21" si="16">IF(AR21="","",IF(AQ21&gt;=7,"◎",IF(AQ21&gt;=3,"○","×")))</f>
        <v>○</v>
      </c>
      <c r="AT21" s="122">
        <f>IF($E21="","",(EDATE($E22,10)))</f>
        <v>44227</v>
      </c>
      <c r="AU21" s="124">
        <f t="shared" ref="AU21" si="17">IFERROR(DATEDIF($E21,AT21,"Y"),0)</f>
        <v>4</v>
      </c>
      <c r="AV21" s="126">
        <v>0.5</v>
      </c>
      <c r="AW21" s="128" t="str">
        <f t="shared" ref="AW21" si="18">IF(AV21="","",IF(AU21&gt;=7,"◎",IF(AU21&gt;=3,"○","×")))</f>
        <v>○</v>
      </c>
      <c r="AX21" s="157">
        <f t="shared" ref="AX21" si="19">SUM(H21,L21,P21,T21,X21,AB21,AF21,AJ21,AN21,AR21,AV21)</f>
        <v>5.5</v>
      </c>
      <c r="AY21" s="163"/>
      <c r="AZ21" s="4"/>
    </row>
    <row r="22" spans="2:53" x14ac:dyDescent="0.15">
      <c r="B22" s="160"/>
      <c r="C22" s="153"/>
      <c r="D22" s="154"/>
      <c r="E22" s="46">
        <f>IF(E21="","",$E$20)</f>
        <v>43921</v>
      </c>
      <c r="F22" s="149"/>
      <c r="G22" s="151"/>
      <c r="H22" s="126"/>
      <c r="I22" s="155"/>
      <c r="J22" s="122"/>
      <c r="K22" s="124"/>
      <c r="L22" s="126"/>
      <c r="M22" s="120"/>
      <c r="N22" s="122"/>
      <c r="O22" s="124"/>
      <c r="P22" s="126"/>
      <c r="Q22" s="120"/>
      <c r="R22" s="122"/>
      <c r="S22" s="124"/>
      <c r="T22" s="126"/>
      <c r="U22" s="120"/>
      <c r="V22" s="122"/>
      <c r="W22" s="124"/>
      <c r="X22" s="126"/>
      <c r="Y22" s="155"/>
      <c r="Z22" s="122"/>
      <c r="AA22" s="124"/>
      <c r="AB22" s="126"/>
      <c r="AC22" s="120"/>
      <c r="AD22" s="122"/>
      <c r="AE22" s="124"/>
      <c r="AF22" s="126"/>
      <c r="AG22" s="120"/>
      <c r="AH22" s="122"/>
      <c r="AI22" s="124"/>
      <c r="AJ22" s="126"/>
      <c r="AK22" s="120"/>
      <c r="AL22" s="122"/>
      <c r="AM22" s="124"/>
      <c r="AN22" s="126"/>
      <c r="AO22" s="120"/>
      <c r="AP22" s="122"/>
      <c r="AQ22" s="124"/>
      <c r="AR22" s="126"/>
      <c r="AS22" s="120"/>
      <c r="AT22" s="122"/>
      <c r="AU22" s="124"/>
      <c r="AV22" s="126"/>
      <c r="AW22" s="128"/>
      <c r="AX22" s="156"/>
      <c r="AY22" s="163"/>
      <c r="AZ22" s="4"/>
    </row>
    <row r="23" spans="2:53" x14ac:dyDescent="0.15">
      <c r="B23" s="143" t="s">
        <v>38</v>
      </c>
      <c r="C23" s="145" t="s">
        <v>41</v>
      </c>
      <c r="D23" s="146"/>
      <c r="E23" s="49">
        <v>41450</v>
      </c>
      <c r="F23" s="149" t="str">
        <f t="shared" ref="F23" si="20">IF($E23="","",IFERROR(DATEDIF(E23,E24,"Y")&amp;"年"&amp;DATEDIF(E23,E24,"YM")&amp;"月","0年0月"))</f>
        <v>6年9月</v>
      </c>
      <c r="G23" s="158">
        <f t="shared" ref="G23" si="21">IFERROR(DATEDIF(E23,E24,"Y"),0)</f>
        <v>6</v>
      </c>
      <c r="H23" s="126">
        <v>0.7</v>
      </c>
      <c r="I23" s="138" t="str">
        <f t="shared" ref="I23" si="22">IF(H23="","",IF(G23&gt;=7,"◎",IF(G23&gt;=3,"○","×")))</f>
        <v>○</v>
      </c>
      <c r="J23" s="122">
        <f t="shared" ref="J23" si="23">IF($E23="","",(EDATE($E24, 1)))</f>
        <v>43951</v>
      </c>
      <c r="K23" s="136">
        <f t="shared" ref="K23" si="24">IFERROR(DATEDIF($E23,J23,"Y"),0)</f>
        <v>6</v>
      </c>
      <c r="L23" s="126">
        <v>0.7</v>
      </c>
      <c r="M23" s="120" t="str">
        <f t="shared" ref="M23" si="25">IF(L23="","",IF(K23&gt;=7,"◎",IF(K23&gt;=3,"○","×")))</f>
        <v>○</v>
      </c>
      <c r="N23" s="122">
        <f t="shared" ref="N23" si="26">IF($E23="","",(EDATE($E24, 2)))</f>
        <v>43982</v>
      </c>
      <c r="O23" s="136">
        <f t="shared" ref="O23" si="27">IFERROR(DATEDIF($E23,N23,"Y"),0)</f>
        <v>6</v>
      </c>
      <c r="P23" s="126">
        <v>0.7</v>
      </c>
      <c r="Q23" s="120" t="str">
        <f t="shared" ref="Q23" si="28">IF(P23="","",IF(O23&gt;=7,"◎",IF(O23&gt;=3,"○","×")))</f>
        <v>○</v>
      </c>
      <c r="R23" s="122">
        <f t="shared" ref="R23" si="29">IF($E23="","",(EDATE($E24, 3)))</f>
        <v>44012</v>
      </c>
      <c r="S23" s="124">
        <f t="shared" ref="S23" si="30">IFERROR(DATEDIF($E23,R23,"Y"),0)</f>
        <v>7</v>
      </c>
      <c r="T23" s="126">
        <v>0.7</v>
      </c>
      <c r="U23" s="120" t="str">
        <f t="shared" ref="U23" si="31">IF(T23="","",IF(S23&gt;=7,"◎",IF(S23&gt;=3,"○","×")))</f>
        <v>◎</v>
      </c>
      <c r="V23" s="122">
        <f t="shared" ref="V23" si="32">IF($E23="","",(EDATE($E24,4)))</f>
        <v>44043</v>
      </c>
      <c r="W23" s="136">
        <f t="shared" ref="W23" si="33">IFERROR(DATEDIF($E23,V23,"Y"),0)</f>
        <v>7</v>
      </c>
      <c r="X23" s="126">
        <v>0.7</v>
      </c>
      <c r="Y23" s="138" t="str">
        <f t="shared" ref="Y23" si="34">IF(X23="","",IF(W23&gt;=7,"◎",IF(W23&gt;=3,"○","×")))</f>
        <v>◎</v>
      </c>
      <c r="Z23" s="122">
        <f t="shared" ref="Z23" si="35">IF($E23="","",(EDATE($E24,5)))</f>
        <v>44074</v>
      </c>
      <c r="AA23" s="136">
        <f t="shared" ref="AA23" si="36">IFERROR(DATEDIF($E23,Z23,"Y"),0)</f>
        <v>7</v>
      </c>
      <c r="AB23" s="126">
        <v>0.7</v>
      </c>
      <c r="AC23" s="120" t="str">
        <f t="shared" ref="AC23" si="37">IF(AB23="","",IF(AA23&gt;=7,"◎",IF(AA23&gt;=3,"○","×")))</f>
        <v>◎</v>
      </c>
      <c r="AD23" s="122">
        <f t="shared" ref="AD23" si="38">IF($E23="","",(EDATE($E24,6)))</f>
        <v>44104</v>
      </c>
      <c r="AE23" s="124">
        <f t="shared" ref="AE23" si="39">IFERROR(DATEDIF($E23,AD23,"Y"),0)</f>
        <v>7</v>
      </c>
      <c r="AF23" s="126">
        <v>0.7</v>
      </c>
      <c r="AG23" s="120" t="str">
        <f t="shared" ref="AG23" si="40">IF(AF23="","",IF(AE23&gt;=7,"◎",IF(AE23&gt;=3,"○","×")))</f>
        <v>◎</v>
      </c>
      <c r="AH23" s="122">
        <f t="shared" ref="AH23" si="41">IF($E23="","",(EDATE($E24,7)))</f>
        <v>44135</v>
      </c>
      <c r="AI23" s="124">
        <f t="shared" ref="AI23" si="42">IFERROR(DATEDIF($E23,AH23,"Y"),0)</f>
        <v>7</v>
      </c>
      <c r="AJ23" s="126">
        <v>0.7</v>
      </c>
      <c r="AK23" s="120" t="str">
        <f t="shared" ref="AK23" si="43">IF(AJ23="","",IF(AI23&gt;=7,"◎",IF(AI23&gt;=3,"○","×")))</f>
        <v>◎</v>
      </c>
      <c r="AL23" s="122">
        <f t="shared" ref="AL23" si="44">IF($E23="","",(EDATE($E24,8)))</f>
        <v>44165</v>
      </c>
      <c r="AM23" s="124">
        <f t="shared" ref="AM23" si="45">IFERROR(DATEDIF($E23,AL23,"Y"),0)</f>
        <v>7</v>
      </c>
      <c r="AN23" s="126">
        <v>0.7</v>
      </c>
      <c r="AO23" s="120" t="str">
        <f t="shared" ref="AO23" si="46">IF(AN23="","",IF(AM23&gt;=7,"◎",IF(AM23&gt;=3,"○","×")))</f>
        <v>◎</v>
      </c>
      <c r="AP23" s="122">
        <f t="shared" ref="AP23" si="47">IF($E23="","",(EDATE($E24,9)))</f>
        <v>44196</v>
      </c>
      <c r="AQ23" s="124">
        <f t="shared" ref="AQ23" si="48">IFERROR(DATEDIF($E23,AP23,"Y"),0)</f>
        <v>7</v>
      </c>
      <c r="AR23" s="126">
        <v>0.7</v>
      </c>
      <c r="AS23" s="120" t="str">
        <f t="shared" ref="AS23" si="49">IF(AR23="","",IF(AQ23&gt;=7,"◎",IF(AQ23&gt;=3,"○","×")))</f>
        <v>◎</v>
      </c>
      <c r="AT23" s="122">
        <f t="shared" ref="AT23" si="50">IF($E23="","",(EDATE($E24,10)))</f>
        <v>44227</v>
      </c>
      <c r="AU23" s="124">
        <f t="shared" ref="AU23" si="51">IFERROR(DATEDIF($E23,AT23,"Y"),0)</f>
        <v>7</v>
      </c>
      <c r="AV23" s="126">
        <v>0.7</v>
      </c>
      <c r="AW23" s="128" t="str">
        <f t="shared" ref="AW23" si="52">IF(AV23="","",IF(AU23&gt;=7,"◎",IF(AU23&gt;=3,"○","×")))</f>
        <v>◎</v>
      </c>
      <c r="AX23" s="130">
        <f t="shared" ref="AX23" si="53">SUM(H23,L23,P23,T23,X23,AB23,AF23,AJ23,AN23,AR23,AV23)</f>
        <v>7.7000000000000011</v>
      </c>
      <c r="AY23" s="163"/>
      <c r="AZ23" s="4"/>
    </row>
    <row r="24" spans="2:53" x14ac:dyDescent="0.15">
      <c r="B24" s="144"/>
      <c r="C24" s="153"/>
      <c r="D24" s="154"/>
      <c r="E24" s="46">
        <f>IF(E23="","",$E$20)</f>
        <v>43921</v>
      </c>
      <c r="F24" s="149"/>
      <c r="G24" s="159"/>
      <c r="H24" s="126"/>
      <c r="I24" s="155"/>
      <c r="J24" s="122"/>
      <c r="K24" s="142"/>
      <c r="L24" s="126"/>
      <c r="M24" s="120"/>
      <c r="N24" s="122"/>
      <c r="O24" s="142"/>
      <c r="P24" s="126"/>
      <c r="Q24" s="120"/>
      <c r="R24" s="122"/>
      <c r="S24" s="124"/>
      <c r="T24" s="126"/>
      <c r="U24" s="120"/>
      <c r="V24" s="122"/>
      <c r="W24" s="142"/>
      <c r="X24" s="126"/>
      <c r="Y24" s="155"/>
      <c r="Z24" s="122"/>
      <c r="AA24" s="142"/>
      <c r="AB24" s="126"/>
      <c r="AC24" s="120"/>
      <c r="AD24" s="122"/>
      <c r="AE24" s="124"/>
      <c r="AF24" s="126"/>
      <c r="AG24" s="120"/>
      <c r="AH24" s="122"/>
      <c r="AI24" s="124"/>
      <c r="AJ24" s="126"/>
      <c r="AK24" s="120"/>
      <c r="AL24" s="122"/>
      <c r="AM24" s="124"/>
      <c r="AN24" s="126"/>
      <c r="AO24" s="120"/>
      <c r="AP24" s="122"/>
      <c r="AQ24" s="124"/>
      <c r="AR24" s="126"/>
      <c r="AS24" s="120"/>
      <c r="AT24" s="122"/>
      <c r="AU24" s="124"/>
      <c r="AV24" s="126"/>
      <c r="AW24" s="128"/>
      <c r="AX24" s="156"/>
      <c r="AY24" s="163"/>
      <c r="AZ24" s="4"/>
    </row>
    <row r="25" spans="2:53" x14ac:dyDescent="0.15">
      <c r="B25" s="143" t="s">
        <v>38</v>
      </c>
      <c r="C25" s="145" t="s">
        <v>42</v>
      </c>
      <c r="D25" s="146"/>
      <c r="E25" s="49">
        <v>42860</v>
      </c>
      <c r="F25" s="149" t="str">
        <f t="shared" ref="F25" si="54">IF($E25="","",IFERROR(DATEDIF(E25,E26,"Y")&amp;"年"&amp;DATEDIF(E25,E26,"YM")&amp;"月","0年0月"))</f>
        <v>2年10月</v>
      </c>
      <c r="G25" s="158">
        <f t="shared" ref="G25" si="55">IFERROR(DATEDIF(E25,E26,"Y"),0)</f>
        <v>2</v>
      </c>
      <c r="H25" s="126">
        <v>0.8</v>
      </c>
      <c r="I25" s="138" t="str">
        <f t="shared" ref="I25" si="56">IF(H25="","",IF(G25&gt;=7,"◎",IF(G25&gt;=3,"○","×")))</f>
        <v>×</v>
      </c>
      <c r="J25" s="122">
        <f t="shared" ref="J25" si="57">IF($E25="","",(EDATE($E26, 1)))</f>
        <v>43951</v>
      </c>
      <c r="K25" s="136">
        <f t="shared" ref="K25" si="58">IFERROR(DATEDIF($E25,J25,"Y"),0)</f>
        <v>2</v>
      </c>
      <c r="L25" s="126">
        <v>1</v>
      </c>
      <c r="M25" s="120" t="str">
        <f t="shared" ref="M25" si="59">IF(L25="","",IF(K25&gt;=7,"◎",IF(K25&gt;=3,"○","×")))</f>
        <v>×</v>
      </c>
      <c r="N25" s="122">
        <f t="shared" ref="N25" si="60">IF($E25="","",(EDATE($E26, 2)))</f>
        <v>43982</v>
      </c>
      <c r="O25" s="136">
        <f t="shared" ref="O25" si="61">IFERROR(DATEDIF($E25,N25,"Y"),0)</f>
        <v>3</v>
      </c>
      <c r="P25" s="126">
        <v>1</v>
      </c>
      <c r="Q25" s="120" t="str">
        <f t="shared" ref="Q25" si="62">IF(P25="","",IF(O25&gt;=7,"◎",IF(O25&gt;=3,"○","×")))</f>
        <v>○</v>
      </c>
      <c r="R25" s="122">
        <f t="shared" ref="R25" si="63">IF($E25="","",(EDATE($E26, 3)))</f>
        <v>44012</v>
      </c>
      <c r="S25" s="124">
        <f t="shared" ref="S25" si="64">IFERROR(DATEDIF($E25,R25,"Y"),0)</f>
        <v>3</v>
      </c>
      <c r="T25" s="126">
        <v>1</v>
      </c>
      <c r="U25" s="120" t="str">
        <f t="shared" ref="U25" si="65">IF(T25="","",IF(S25&gt;=7,"◎",IF(S25&gt;=3,"○","×")))</f>
        <v>○</v>
      </c>
      <c r="V25" s="122">
        <f t="shared" ref="V25" si="66">IF($E25="","",(EDATE($E26,4)))</f>
        <v>44043</v>
      </c>
      <c r="W25" s="136">
        <f t="shared" ref="W25" si="67">IFERROR(DATEDIF($E25,V25,"Y"),0)</f>
        <v>3</v>
      </c>
      <c r="X25" s="126">
        <v>1</v>
      </c>
      <c r="Y25" s="138" t="str">
        <f t="shared" ref="Y25" si="68">IF(X25="","",IF(W25&gt;=7,"◎",IF(W25&gt;=3,"○","×")))</f>
        <v>○</v>
      </c>
      <c r="Z25" s="122">
        <f t="shared" ref="Z25" si="69">IF($E25="","",(EDATE($E26,5)))</f>
        <v>44074</v>
      </c>
      <c r="AA25" s="136">
        <f t="shared" ref="AA25" si="70">IFERROR(DATEDIF($E25,Z25,"Y"),0)</f>
        <v>3</v>
      </c>
      <c r="AB25" s="126">
        <v>1</v>
      </c>
      <c r="AC25" s="120" t="str">
        <f t="shared" ref="AC25" si="71">IF(AB25="","",IF(AA25&gt;=7,"◎",IF(AA25&gt;=3,"○","×")))</f>
        <v>○</v>
      </c>
      <c r="AD25" s="122">
        <f t="shared" ref="AD25" si="72">IF($E25="","",(EDATE($E26,6)))</f>
        <v>44104</v>
      </c>
      <c r="AE25" s="124">
        <f t="shared" ref="AE25" si="73">IFERROR(DATEDIF($E25,AD25,"Y"),0)</f>
        <v>3</v>
      </c>
      <c r="AF25" s="126">
        <v>1</v>
      </c>
      <c r="AG25" s="120" t="str">
        <f t="shared" ref="AG25" si="74">IF(AF25="","",IF(AE25&gt;=7,"◎",IF(AE25&gt;=3,"○","×")))</f>
        <v>○</v>
      </c>
      <c r="AH25" s="122">
        <f t="shared" ref="AH25" si="75">IF($E25="","",(EDATE($E26,7)))</f>
        <v>44135</v>
      </c>
      <c r="AI25" s="124">
        <f t="shared" ref="AI25" si="76">IFERROR(DATEDIF($E25,AH25,"Y"),0)</f>
        <v>3</v>
      </c>
      <c r="AJ25" s="126">
        <v>1</v>
      </c>
      <c r="AK25" s="120" t="str">
        <f t="shared" ref="AK25" si="77">IF(AJ25="","",IF(AI25&gt;=7,"◎",IF(AI25&gt;=3,"○","×")))</f>
        <v>○</v>
      </c>
      <c r="AL25" s="122">
        <f t="shared" ref="AL25" si="78">IF($E25="","",(EDATE($E26,8)))</f>
        <v>44165</v>
      </c>
      <c r="AM25" s="124">
        <f t="shared" ref="AM25" si="79">IFERROR(DATEDIF($E25,AL25,"Y"),0)</f>
        <v>3</v>
      </c>
      <c r="AN25" s="126">
        <v>1</v>
      </c>
      <c r="AO25" s="120" t="str">
        <f t="shared" ref="AO25" si="80">IF(AN25="","",IF(AM25&gt;=7,"◎",IF(AM25&gt;=3,"○","×")))</f>
        <v>○</v>
      </c>
      <c r="AP25" s="122">
        <f t="shared" ref="AP25" si="81">IF($E25="","",(EDATE($E26,9)))</f>
        <v>44196</v>
      </c>
      <c r="AQ25" s="124">
        <f t="shared" ref="AQ25" si="82">IFERROR(DATEDIF($E25,AP25,"Y"),0)</f>
        <v>3</v>
      </c>
      <c r="AR25" s="126">
        <v>1</v>
      </c>
      <c r="AS25" s="120" t="str">
        <f t="shared" ref="AS25" si="83">IF(AR25="","",IF(AQ25&gt;=7,"◎",IF(AQ25&gt;=3,"○","×")))</f>
        <v>○</v>
      </c>
      <c r="AT25" s="122">
        <f t="shared" ref="AT25" si="84">IF($E25="","",(EDATE($E26,10)))</f>
        <v>44227</v>
      </c>
      <c r="AU25" s="124">
        <f t="shared" ref="AU25" si="85">IFERROR(DATEDIF($E25,AT25,"Y"),0)</f>
        <v>3</v>
      </c>
      <c r="AV25" s="126">
        <v>1</v>
      </c>
      <c r="AW25" s="128" t="str">
        <f t="shared" ref="AW25" si="86">IF(AV25="","",IF(AU25&gt;=7,"◎",IF(AU25&gt;=3,"○","×")))</f>
        <v>○</v>
      </c>
      <c r="AX25" s="130">
        <f t="shared" ref="AX25" si="87">SUM(H25,L25,P25,T25,X25,AB25,AF25,AJ25,AN25,AR25,AV25)</f>
        <v>10.8</v>
      </c>
      <c r="AY25" s="163"/>
      <c r="AZ25" s="4"/>
    </row>
    <row r="26" spans="2:53" x14ac:dyDescent="0.15">
      <c r="B26" s="144"/>
      <c r="C26" s="153"/>
      <c r="D26" s="154"/>
      <c r="E26" s="46">
        <f>IF(E25="","",$E$20)</f>
        <v>43921</v>
      </c>
      <c r="F26" s="149"/>
      <c r="G26" s="159"/>
      <c r="H26" s="126"/>
      <c r="I26" s="155"/>
      <c r="J26" s="122"/>
      <c r="K26" s="142"/>
      <c r="L26" s="126"/>
      <c r="M26" s="120"/>
      <c r="N26" s="122"/>
      <c r="O26" s="142"/>
      <c r="P26" s="126"/>
      <c r="Q26" s="120"/>
      <c r="R26" s="122"/>
      <c r="S26" s="124"/>
      <c r="T26" s="126"/>
      <c r="U26" s="120"/>
      <c r="V26" s="122"/>
      <c r="W26" s="142"/>
      <c r="X26" s="126"/>
      <c r="Y26" s="155"/>
      <c r="Z26" s="122"/>
      <c r="AA26" s="142"/>
      <c r="AB26" s="126"/>
      <c r="AC26" s="120"/>
      <c r="AD26" s="122"/>
      <c r="AE26" s="124"/>
      <c r="AF26" s="126"/>
      <c r="AG26" s="120"/>
      <c r="AH26" s="122"/>
      <c r="AI26" s="124"/>
      <c r="AJ26" s="126"/>
      <c r="AK26" s="120"/>
      <c r="AL26" s="122"/>
      <c r="AM26" s="124"/>
      <c r="AN26" s="126"/>
      <c r="AO26" s="120"/>
      <c r="AP26" s="122"/>
      <c r="AQ26" s="124"/>
      <c r="AR26" s="126"/>
      <c r="AS26" s="120"/>
      <c r="AT26" s="122"/>
      <c r="AU26" s="124"/>
      <c r="AV26" s="126"/>
      <c r="AW26" s="128"/>
      <c r="AX26" s="156"/>
      <c r="AY26" s="163"/>
      <c r="AZ26" s="4"/>
    </row>
    <row r="27" spans="2:53" x14ac:dyDescent="0.15">
      <c r="B27" s="143"/>
      <c r="C27" s="145"/>
      <c r="D27" s="146"/>
      <c r="E27" s="49"/>
      <c r="F27" s="149" t="str">
        <f t="shared" ref="F27" si="88">IF($E27="","",IFERROR(DATEDIF(E27,E28,"Y")&amp;"年"&amp;DATEDIF(E27,E28,"YM")&amp;"月","0年0月"))</f>
        <v/>
      </c>
      <c r="G27" s="158">
        <f t="shared" ref="G27" si="89">IFERROR(DATEDIF(E27,E28,"Y"),0)</f>
        <v>0</v>
      </c>
      <c r="H27" s="126"/>
      <c r="I27" s="138" t="str">
        <f t="shared" ref="I27" si="90">IF(H27="","",IF(G27&gt;=7,"◎",IF(G27&gt;=3,"○","×")))</f>
        <v/>
      </c>
      <c r="J27" s="122" t="str">
        <f t="shared" ref="J27" si="91">IF($E27="","",(EDATE($E28, 1)))</f>
        <v/>
      </c>
      <c r="K27" s="136">
        <f t="shared" ref="K27" si="92">IFERROR(DATEDIF($E27,J27,"Y"),0)</f>
        <v>0</v>
      </c>
      <c r="L27" s="126"/>
      <c r="M27" s="120" t="str">
        <f t="shared" ref="M27" si="93">IF(L27="","",IF(K27&gt;=7,"◎",IF(K27&gt;=3,"○","×")))</f>
        <v/>
      </c>
      <c r="N27" s="122" t="str">
        <f t="shared" ref="N27" si="94">IF($E27="","",(EDATE($E28, 2)))</f>
        <v/>
      </c>
      <c r="O27" s="136">
        <f t="shared" ref="O27" si="95">IFERROR(DATEDIF($E27,N27,"Y"),0)</f>
        <v>0</v>
      </c>
      <c r="P27" s="126"/>
      <c r="Q27" s="120" t="str">
        <f t="shared" ref="Q27" si="96">IF(P27="","",IF(O27&gt;=7,"◎",IF(O27&gt;=3,"○","×")))</f>
        <v/>
      </c>
      <c r="R27" s="122" t="str">
        <f t="shared" ref="R27" si="97">IF($E27="","",(EDATE($E28, 3)))</f>
        <v/>
      </c>
      <c r="S27" s="124">
        <f t="shared" ref="S27" si="98">IFERROR(DATEDIF($E27,R27,"Y"),0)</f>
        <v>0</v>
      </c>
      <c r="T27" s="126"/>
      <c r="U27" s="120" t="str">
        <f t="shared" ref="U27" si="99">IF(T27="","",IF(S27&gt;=7,"◎",IF(S27&gt;=3,"○","×")))</f>
        <v/>
      </c>
      <c r="V27" s="122" t="str">
        <f t="shared" ref="V27" si="100">IF($E27="","",(EDATE($E28,4)))</f>
        <v/>
      </c>
      <c r="W27" s="136">
        <f t="shared" ref="W27" si="101">IFERROR(DATEDIF($E27,V27,"Y"),0)</f>
        <v>0</v>
      </c>
      <c r="X27" s="126"/>
      <c r="Y27" s="138" t="str">
        <f t="shared" ref="Y27" si="102">IF(X27="","",IF(W27&gt;=7,"◎",IF(W27&gt;=3,"○","×")))</f>
        <v/>
      </c>
      <c r="Z27" s="122" t="str">
        <f t="shared" ref="Z27" si="103">IF($E27="","",(EDATE($E28,5)))</f>
        <v/>
      </c>
      <c r="AA27" s="136">
        <f t="shared" ref="AA27" si="104">IFERROR(DATEDIF($E27,Z27,"Y"),0)</f>
        <v>0</v>
      </c>
      <c r="AB27" s="126"/>
      <c r="AC27" s="120" t="str">
        <f t="shared" ref="AC27" si="105">IF(AB27="","",IF(AA27&gt;=7,"◎",IF(AA27&gt;=3,"○","×")))</f>
        <v/>
      </c>
      <c r="AD27" s="122" t="str">
        <f t="shared" ref="AD27" si="106">IF($E27="","",(EDATE($E28,6)))</f>
        <v/>
      </c>
      <c r="AE27" s="124">
        <f t="shared" ref="AE27" si="107">IFERROR(DATEDIF($E27,AD27,"Y"),0)</f>
        <v>0</v>
      </c>
      <c r="AF27" s="126"/>
      <c r="AG27" s="120" t="str">
        <f t="shared" ref="AG27" si="108">IF(AF27="","",IF(AE27&gt;=7,"◎",IF(AE27&gt;=3,"○","×")))</f>
        <v/>
      </c>
      <c r="AH27" s="122" t="str">
        <f t="shared" ref="AH27" si="109">IF($E27="","",(EDATE($E28,7)))</f>
        <v/>
      </c>
      <c r="AI27" s="124">
        <f t="shared" ref="AI27" si="110">IFERROR(DATEDIF($E27,AH27,"Y"),0)</f>
        <v>0</v>
      </c>
      <c r="AJ27" s="126"/>
      <c r="AK27" s="120" t="str">
        <f t="shared" ref="AK27" si="111">IF(AJ27="","",IF(AI27&gt;=7,"◎",IF(AI27&gt;=3,"○","×")))</f>
        <v/>
      </c>
      <c r="AL27" s="122" t="str">
        <f t="shared" ref="AL27" si="112">IF($E27="","",(EDATE($E28,8)))</f>
        <v/>
      </c>
      <c r="AM27" s="124">
        <f t="shared" ref="AM27" si="113">IFERROR(DATEDIF($E27,AL27,"Y"),0)</f>
        <v>0</v>
      </c>
      <c r="AN27" s="126"/>
      <c r="AO27" s="120" t="str">
        <f t="shared" ref="AO27" si="114">IF(AN27="","",IF(AM27&gt;=7,"◎",IF(AM27&gt;=3,"○","×")))</f>
        <v/>
      </c>
      <c r="AP27" s="122" t="str">
        <f t="shared" ref="AP27" si="115">IF($E27="","",(EDATE($E28,9)))</f>
        <v/>
      </c>
      <c r="AQ27" s="124">
        <f t="shared" ref="AQ27" si="116">IFERROR(DATEDIF($E27,AP27,"Y"),0)</f>
        <v>0</v>
      </c>
      <c r="AR27" s="126"/>
      <c r="AS27" s="120" t="str">
        <f t="shared" ref="AS27" si="117">IF(AR27="","",IF(AQ27&gt;=7,"◎",IF(AQ27&gt;=3,"○","×")))</f>
        <v/>
      </c>
      <c r="AT27" s="122" t="str">
        <f t="shared" ref="AT27" si="118">IF($E27="","",(EDATE($E28,10)))</f>
        <v/>
      </c>
      <c r="AU27" s="124">
        <f t="shared" ref="AU27" si="119">IFERROR(DATEDIF($E27,AT27,"Y"),0)</f>
        <v>0</v>
      </c>
      <c r="AV27" s="126"/>
      <c r="AW27" s="128" t="str">
        <f t="shared" ref="AW27" si="120">IF(AV27="","",IF(AU27&gt;=7,"◎",IF(AU27&gt;=3,"○","×")))</f>
        <v/>
      </c>
      <c r="AX27" s="130">
        <f t="shared" ref="AX27" si="121">SUM(H27,L27,P27,T27,X27,AB27,AF27,AJ27,AN27,AR27,AV27)</f>
        <v>0</v>
      </c>
      <c r="AY27" s="163"/>
      <c r="AZ27" s="4"/>
    </row>
    <row r="28" spans="2:53" x14ac:dyDescent="0.15">
      <c r="B28" s="144"/>
      <c r="C28" s="153"/>
      <c r="D28" s="154"/>
      <c r="E28" s="46" t="str">
        <f>IF(E27="","",$E$20)</f>
        <v/>
      </c>
      <c r="F28" s="149"/>
      <c r="G28" s="159"/>
      <c r="H28" s="126"/>
      <c r="I28" s="155"/>
      <c r="J28" s="122"/>
      <c r="K28" s="142"/>
      <c r="L28" s="126"/>
      <c r="M28" s="120"/>
      <c r="N28" s="122"/>
      <c r="O28" s="142"/>
      <c r="P28" s="126"/>
      <c r="Q28" s="120"/>
      <c r="R28" s="122"/>
      <c r="S28" s="124"/>
      <c r="T28" s="126"/>
      <c r="U28" s="120"/>
      <c r="V28" s="122"/>
      <c r="W28" s="142"/>
      <c r="X28" s="126"/>
      <c r="Y28" s="155"/>
      <c r="Z28" s="122"/>
      <c r="AA28" s="142"/>
      <c r="AB28" s="126"/>
      <c r="AC28" s="120"/>
      <c r="AD28" s="122"/>
      <c r="AE28" s="124"/>
      <c r="AF28" s="126"/>
      <c r="AG28" s="120"/>
      <c r="AH28" s="122"/>
      <c r="AI28" s="124"/>
      <c r="AJ28" s="126"/>
      <c r="AK28" s="120"/>
      <c r="AL28" s="122"/>
      <c r="AM28" s="124"/>
      <c r="AN28" s="126"/>
      <c r="AO28" s="120"/>
      <c r="AP28" s="122"/>
      <c r="AQ28" s="124"/>
      <c r="AR28" s="126"/>
      <c r="AS28" s="120"/>
      <c r="AT28" s="122"/>
      <c r="AU28" s="124"/>
      <c r="AV28" s="126"/>
      <c r="AW28" s="128"/>
      <c r="AX28" s="156"/>
      <c r="AY28" s="163"/>
      <c r="AZ28" s="4"/>
    </row>
    <row r="29" spans="2:53" x14ac:dyDescent="0.15">
      <c r="B29" s="143"/>
      <c r="C29" s="145"/>
      <c r="D29" s="146"/>
      <c r="E29" s="49"/>
      <c r="F29" s="149" t="str">
        <f t="shared" ref="F29" si="122">IF($E29="","",IFERROR(DATEDIF(E29,E30,"Y")&amp;"年"&amp;DATEDIF(E29,E30,"YM")&amp;"月","0年0月"))</f>
        <v/>
      </c>
      <c r="G29" s="158">
        <f t="shared" ref="G29" si="123">IFERROR(DATEDIF(E29,E30,"Y"),0)</f>
        <v>0</v>
      </c>
      <c r="H29" s="126"/>
      <c r="I29" s="138" t="str">
        <f t="shared" ref="I29" si="124">IF(H29="","",IF(G29&gt;=7,"◎",IF(G29&gt;=3,"○","×")))</f>
        <v/>
      </c>
      <c r="J29" s="122" t="str">
        <f t="shared" ref="J29" si="125">IF($E29="","",(EDATE($E30, 1)))</f>
        <v/>
      </c>
      <c r="K29" s="136">
        <f t="shared" ref="K29" si="126">IFERROR(DATEDIF($E29,J29,"Y"),0)</f>
        <v>0</v>
      </c>
      <c r="L29" s="126"/>
      <c r="M29" s="120" t="str">
        <f t="shared" ref="M29" si="127">IF(L29="","",IF(K29&gt;=7,"◎",IF(K29&gt;=3,"○","×")))</f>
        <v/>
      </c>
      <c r="N29" s="122" t="str">
        <f t="shared" ref="N29" si="128">IF($E29="","",(EDATE($E30, 2)))</f>
        <v/>
      </c>
      <c r="O29" s="136">
        <f t="shared" ref="O29" si="129">IFERROR(DATEDIF($E29,N29,"Y"),0)</f>
        <v>0</v>
      </c>
      <c r="P29" s="126"/>
      <c r="Q29" s="120" t="str">
        <f t="shared" ref="Q29" si="130">IF(P29="","",IF(O29&gt;=7,"◎",IF(O29&gt;=3,"○","×")))</f>
        <v/>
      </c>
      <c r="R29" s="122" t="str">
        <f t="shared" ref="R29" si="131">IF($E29="","",(EDATE($E30, 3)))</f>
        <v/>
      </c>
      <c r="S29" s="124">
        <f t="shared" ref="S29" si="132">IFERROR(DATEDIF($E29,R29,"Y"),0)</f>
        <v>0</v>
      </c>
      <c r="T29" s="126"/>
      <c r="U29" s="120" t="str">
        <f t="shared" ref="U29" si="133">IF(T29="","",IF(S29&gt;=7,"◎",IF(S29&gt;=3,"○","×")))</f>
        <v/>
      </c>
      <c r="V29" s="122" t="str">
        <f t="shared" ref="V29" si="134">IF($E29="","",(EDATE($E30,4)))</f>
        <v/>
      </c>
      <c r="W29" s="136">
        <f t="shared" ref="W29" si="135">IFERROR(DATEDIF($E29,V29,"Y"),0)</f>
        <v>0</v>
      </c>
      <c r="X29" s="126"/>
      <c r="Y29" s="138" t="str">
        <f t="shared" ref="Y29" si="136">IF(X29="","",IF(W29&gt;=7,"◎",IF(W29&gt;=3,"○","×")))</f>
        <v/>
      </c>
      <c r="Z29" s="122" t="str">
        <f t="shared" ref="Z29" si="137">IF($E29="","",(EDATE($E30,5)))</f>
        <v/>
      </c>
      <c r="AA29" s="136">
        <f t="shared" ref="AA29" si="138">IFERROR(DATEDIF($E29,Z29,"Y"),0)</f>
        <v>0</v>
      </c>
      <c r="AB29" s="126"/>
      <c r="AC29" s="120" t="str">
        <f t="shared" ref="AC29" si="139">IF(AB29="","",IF(AA29&gt;=7,"◎",IF(AA29&gt;=3,"○","×")))</f>
        <v/>
      </c>
      <c r="AD29" s="122" t="str">
        <f t="shared" ref="AD29" si="140">IF($E29="","",(EDATE($E30,6)))</f>
        <v/>
      </c>
      <c r="AE29" s="124">
        <f t="shared" ref="AE29" si="141">IFERROR(DATEDIF($E29,AD29,"Y"),0)</f>
        <v>0</v>
      </c>
      <c r="AF29" s="126"/>
      <c r="AG29" s="120" t="str">
        <f t="shared" ref="AG29" si="142">IF(AF29="","",IF(AE29&gt;=7,"◎",IF(AE29&gt;=3,"○","×")))</f>
        <v/>
      </c>
      <c r="AH29" s="122" t="str">
        <f t="shared" ref="AH29" si="143">IF($E29="","",(EDATE($E30,7)))</f>
        <v/>
      </c>
      <c r="AI29" s="124">
        <f t="shared" ref="AI29" si="144">IFERROR(DATEDIF($E29,AH29,"Y"),0)</f>
        <v>0</v>
      </c>
      <c r="AJ29" s="126"/>
      <c r="AK29" s="120" t="str">
        <f t="shared" ref="AK29" si="145">IF(AJ29="","",IF(AI29&gt;=7,"◎",IF(AI29&gt;=3,"○","×")))</f>
        <v/>
      </c>
      <c r="AL29" s="122" t="str">
        <f t="shared" ref="AL29" si="146">IF($E29="","",(EDATE($E30,8)))</f>
        <v/>
      </c>
      <c r="AM29" s="124">
        <f t="shared" ref="AM29" si="147">IFERROR(DATEDIF($E29,AL29,"Y"),0)</f>
        <v>0</v>
      </c>
      <c r="AN29" s="126"/>
      <c r="AO29" s="120" t="str">
        <f t="shared" ref="AO29" si="148">IF(AN29="","",IF(AM29&gt;=7,"◎",IF(AM29&gt;=3,"○","×")))</f>
        <v/>
      </c>
      <c r="AP29" s="122" t="str">
        <f t="shared" ref="AP29" si="149">IF($E29="","",(EDATE($E30,9)))</f>
        <v/>
      </c>
      <c r="AQ29" s="124">
        <f t="shared" ref="AQ29" si="150">IFERROR(DATEDIF($E29,AP29,"Y"),0)</f>
        <v>0</v>
      </c>
      <c r="AR29" s="126"/>
      <c r="AS29" s="120" t="str">
        <f t="shared" ref="AS29" si="151">IF(AR29="","",IF(AQ29&gt;=7,"◎",IF(AQ29&gt;=3,"○","×")))</f>
        <v/>
      </c>
      <c r="AT29" s="122" t="str">
        <f t="shared" ref="AT29" si="152">IF($E29="","",(EDATE($E30,10)))</f>
        <v/>
      </c>
      <c r="AU29" s="124">
        <f t="shared" ref="AU29" si="153">IFERROR(DATEDIF($E29,AT29,"Y"),0)</f>
        <v>0</v>
      </c>
      <c r="AV29" s="126"/>
      <c r="AW29" s="128" t="str">
        <f t="shared" ref="AW29" si="154">IF(AV29="","",IF(AU29&gt;=7,"◎",IF(AU29&gt;=3,"○","×")))</f>
        <v/>
      </c>
      <c r="AX29" s="130">
        <f t="shared" ref="AX29" si="155">SUM(H29,L29,P29,T29,X29,AB29,AF29,AJ29,AN29,AR29,AV29)</f>
        <v>0</v>
      </c>
      <c r="AY29" s="163"/>
      <c r="AZ29" s="4"/>
    </row>
    <row r="30" spans="2:53" x14ac:dyDescent="0.15">
      <c r="B30" s="144"/>
      <c r="C30" s="153"/>
      <c r="D30" s="154"/>
      <c r="E30" s="46" t="str">
        <f>IF(E29="","",$E$20)</f>
        <v/>
      </c>
      <c r="F30" s="149"/>
      <c r="G30" s="159"/>
      <c r="H30" s="126"/>
      <c r="I30" s="155"/>
      <c r="J30" s="122"/>
      <c r="K30" s="142"/>
      <c r="L30" s="126"/>
      <c r="M30" s="120"/>
      <c r="N30" s="122"/>
      <c r="O30" s="142"/>
      <c r="P30" s="126"/>
      <c r="Q30" s="120"/>
      <c r="R30" s="122"/>
      <c r="S30" s="124"/>
      <c r="T30" s="126"/>
      <c r="U30" s="120"/>
      <c r="V30" s="122"/>
      <c r="W30" s="142"/>
      <c r="X30" s="126"/>
      <c r="Y30" s="155"/>
      <c r="Z30" s="122"/>
      <c r="AA30" s="142"/>
      <c r="AB30" s="126"/>
      <c r="AC30" s="120"/>
      <c r="AD30" s="122"/>
      <c r="AE30" s="124"/>
      <c r="AF30" s="126"/>
      <c r="AG30" s="120"/>
      <c r="AH30" s="122"/>
      <c r="AI30" s="124"/>
      <c r="AJ30" s="126"/>
      <c r="AK30" s="120"/>
      <c r="AL30" s="122"/>
      <c r="AM30" s="124"/>
      <c r="AN30" s="126"/>
      <c r="AO30" s="120"/>
      <c r="AP30" s="122"/>
      <c r="AQ30" s="124"/>
      <c r="AR30" s="126"/>
      <c r="AS30" s="120"/>
      <c r="AT30" s="122"/>
      <c r="AU30" s="124"/>
      <c r="AV30" s="126"/>
      <c r="AW30" s="128"/>
      <c r="AX30" s="156"/>
      <c r="AY30" s="163"/>
      <c r="AZ30" s="4"/>
    </row>
    <row r="31" spans="2:53" x14ac:dyDescent="0.15">
      <c r="B31" s="143"/>
      <c r="C31" s="145"/>
      <c r="D31" s="146"/>
      <c r="E31" s="49"/>
      <c r="F31" s="149" t="str">
        <f t="shared" ref="F31" si="156">IF($E31="","",IFERROR(DATEDIF(E31,E32,"Y")&amp;"年"&amp;DATEDIF(E31,E32,"YM")&amp;"月","0年0月"))</f>
        <v/>
      </c>
      <c r="G31" s="158">
        <f t="shared" ref="G31" si="157">IFERROR(DATEDIF(E31,E32,"Y"),0)</f>
        <v>0</v>
      </c>
      <c r="H31" s="126"/>
      <c r="I31" s="138" t="str">
        <f t="shared" ref="I31" si="158">IF(H31="","",IF(G31&gt;=7,"◎",IF(G31&gt;=3,"○","×")))</f>
        <v/>
      </c>
      <c r="J31" s="122" t="str">
        <f t="shared" ref="J31" si="159">IF($E31="","",(EDATE($E32, 1)))</f>
        <v/>
      </c>
      <c r="K31" s="136">
        <f t="shared" ref="K31" si="160">IFERROR(DATEDIF($E31,J31,"Y"),0)</f>
        <v>0</v>
      </c>
      <c r="L31" s="126"/>
      <c r="M31" s="120" t="str">
        <f t="shared" ref="M31" si="161">IF(L31="","",IF(K31&gt;=7,"◎",IF(K31&gt;=3,"○","×")))</f>
        <v/>
      </c>
      <c r="N31" s="122" t="str">
        <f t="shared" ref="N31" si="162">IF($E31="","",(EDATE($E32, 2)))</f>
        <v/>
      </c>
      <c r="O31" s="136">
        <f t="shared" ref="O31" si="163">IFERROR(DATEDIF($E31,N31,"Y"),0)</f>
        <v>0</v>
      </c>
      <c r="P31" s="126"/>
      <c r="Q31" s="120" t="str">
        <f t="shared" ref="Q31" si="164">IF(P31="","",IF(O31&gt;=7,"◎",IF(O31&gt;=3,"○","×")))</f>
        <v/>
      </c>
      <c r="R31" s="122" t="str">
        <f t="shared" ref="R31" si="165">IF($E31="","",(EDATE($E32, 3)))</f>
        <v/>
      </c>
      <c r="S31" s="124">
        <f t="shared" ref="S31" si="166">IFERROR(DATEDIF($E31,R31,"Y"),0)</f>
        <v>0</v>
      </c>
      <c r="T31" s="126"/>
      <c r="U31" s="120" t="str">
        <f t="shared" ref="U31" si="167">IF(T31="","",IF(S31&gt;=7,"◎",IF(S31&gt;=3,"○","×")))</f>
        <v/>
      </c>
      <c r="V31" s="122" t="str">
        <f t="shared" ref="V31" si="168">IF($E31="","",(EDATE($E32,4)))</f>
        <v/>
      </c>
      <c r="W31" s="136">
        <f t="shared" ref="W31" si="169">IFERROR(DATEDIF($E31,V31,"Y"),0)</f>
        <v>0</v>
      </c>
      <c r="X31" s="126"/>
      <c r="Y31" s="138" t="str">
        <f t="shared" ref="Y31" si="170">IF(X31="","",IF(W31&gt;=7,"◎",IF(W31&gt;=3,"○","×")))</f>
        <v/>
      </c>
      <c r="Z31" s="122" t="str">
        <f t="shared" ref="Z31" si="171">IF($E31="","",(EDATE($E32,5)))</f>
        <v/>
      </c>
      <c r="AA31" s="136">
        <f t="shared" ref="AA31" si="172">IFERROR(DATEDIF($E31,Z31,"Y"),0)</f>
        <v>0</v>
      </c>
      <c r="AB31" s="126"/>
      <c r="AC31" s="120" t="str">
        <f t="shared" ref="AC31" si="173">IF(AB31="","",IF(AA31&gt;=7,"◎",IF(AA31&gt;=3,"○","×")))</f>
        <v/>
      </c>
      <c r="AD31" s="122" t="str">
        <f t="shared" ref="AD31" si="174">IF($E31="","",(EDATE($E32,6)))</f>
        <v/>
      </c>
      <c r="AE31" s="124">
        <f t="shared" ref="AE31" si="175">IFERROR(DATEDIF($E31,AD31,"Y"),0)</f>
        <v>0</v>
      </c>
      <c r="AF31" s="126"/>
      <c r="AG31" s="120" t="str">
        <f t="shared" ref="AG31" si="176">IF(AF31="","",IF(AE31&gt;=7,"◎",IF(AE31&gt;=3,"○","×")))</f>
        <v/>
      </c>
      <c r="AH31" s="122" t="str">
        <f t="shared" ref="AH31" si="177">IF($E31="","",(EDATE($E32,7)))</f>
        <v/>
      </c>
      <c r="AI31" s="124">
        <f t="shared" ref="AI31" si="178">IFERROR(DATEDIF($E31,AH31,"Y"),0)</f>
        <v>0</v>
      </c>
      <c r="AJ31" s="126"/>
      <c r="AK31" s="120" t="str">
        <f t="shared" ref="AK31" si="179">IF(AJ31="","",IF(AI31&gt;=7,"◎",IF(AI31&gt;=3,"○","×")))</f>
        <v/>
      </c>
      <c r="AL31" s="122" t="str">
        <f t="shared" ref="AL31" si="180">IF($E31="","",(EDATE($E32,8)))</f>
        <v/>
      </c>
      <c r="AM31" s="124">
        <f t="shared" ref="AM31" si="181">IFERROR(DATEDIF($E31,AL31,"Y"),0)</f>
        <v>0</v>
      </c>
      <c r="AN31" s="126"/>
      <c r="AO31" s="120" t="str">
        <f t="shared" ref="AO31" si="182">IF(AN31="","",IF(AM31&gt;=7,"◎",IF(AM31&gt;=3,"○","×")))</f>
        <v/>
      </c>
      <c r="AP31" s="122" t="str">
        <f t="shared" ref="AP31" si="183">IF($E31="","",(EDATE($E32,9)))</f>
        <v/>
      </c>
      <c r="AQ31" s="124">
        <f t="shared" ref="AQ31" si="184">IFERROR(DATEDIF($E31,AP31,"Y"),0)</f>
        <v>0</v>
      </c>
      <c r="AR31" s="126"/>
      <c r="AS31" s="120" t="str">
        <f t="shared" ref="AS31" si="185">IF(AR31="","",IF(AQ31&gt;=7,"◎",IF(AQ31&gt;=3,"○","×")))</f>
        <v/>
      </c>
      <c r="AT31" s="122" t="str">
        <f t="shared" ref="AT31" si="186">IF($E31="","",(EDATE($E32,10)))</f>
        <v/>
      </c>
      <c r="AU31" s="124">
        <f t="shared" ref="AU31" si="187">IFERROR(DATEDIF($E31,AT31,"Y"),0)</f>
        <v>0</v>
      </c>
      <c r="AV31" s="126"/>
      <c r="AW31" s="128" t="str">
        <f t="shared" ref="AW31" si="188">IF(AV31="","",IF(AU31&gt;=7,"◎",IF(AU31&gt;=3,"○","×")))</f>
        <v/>
      </c>
      <c r="AX31" s="130">
        <f t="shared" ref="AX31" si="189">SUM(H31,L31,P31,T31,X31,AB31,AF31,AJ31,AN31,AR31,AV31)</f>
        <v>0</v>
      </c>
      <c r="AY31" s="163"/>
      <c r="AZ31" s="4"/>
    </row>
    <row r="32" spans="2:53" x14ac:dyDescent="0.15">
      <c r="B32" s="144"/>
      <c r="C32" s="153"/>
      <c r="D32" s="154"/>
      <c r="E32" s="46" t="str">
        <f>IF(E31="","",$E$20)</f>
        <v/>
      </c>
      <c r="F32" s="149"/>
      <c r="G32" s="159"/>
      <c r="H32" s="126"/>
      <c r="I32" s="155"/>
      <c r="J32" s="122"/>
      <c r="K32" s="142"/>
      <c r="L32" s="126"/>
      <c r="M32" s="120"/>
      <c r="N32" s="122"/>
      <c r="O32" s="142"/>
      <c r="P32" s="126"/>
      <c r="Q32" s="120"/>
      <c r="R32" s="122"/>
      <c r="S32" s="124"/>
      <c r="T32" s="126"/>
      <c r="U32" s="120"/>
      <c r="V32" s="122"/>
      <c r="W32" s="142"/>
      <c r="X32" s="126"/>
      <c r="Y32" s="155"/>
      <c r="Z32" s="122"/>
      <c r="AA32" s="142"/>
      <c r="AB32" s="126"/>
      <c r="AC32" s="120"/>
      <c r="AD32" s="122"/>
      <c r="AE32" s="124"/>
      <c r="AF32" s="126"/>
      <c r="AG32" s="120"/>
      <c r="AH32" s="122"/>
      <c r="AI32" s="124"/>
      <c r="AJ32" s="126"/>
      <c r="AK32" s="120"/>
      <c r="AL32" s="122"/>
      <c r="AM32" s="124"/>
      <c r="AN32" s="126"/>
      <c r="AO32" s="120"/>
      <c r="AP32" s="122"/>
      <c r="AQ32" s="124"/>
      <c r="AR32" s="126"/>
      <c r="AS32" s="120"/>
      <c r="AT32" s="122"/>
      <c r="AU32" s="124"/>
      <c r="AV32" s="126"/>
      <c r="AW32" s="128"/>
      <c r="AX32" s="156"/>
      <c r="AY32" s="163"/>
      <c r="AZ32" s="4"/>
    </row>
    <row r="33" spans="2:52" x14ac:dyDescent="0.15">
      <c r="B33" s="143"/>
      <c r="C33" s="145"/>
      <c r="D33" s="146"/>
      <c r="E33" s="49"/>
      <c r="F33" s="149" t="str">
        <f t="shared" ref="F33" si="190">IF($E33="","",IFERROR(DATEDIF(E33,E34,"Y")&amp;"年"&amp;DATEDIF(E33,E34,"YM")&amp;"月","0年0月"))</f>
        <v/>
      </c>
      <c r="G33" s="158">
        <f t="shared" ref="G33" si="191">IFERROR(DATEDIF(E33,E34,"Y"),0)</f>
        <v>0</v>
      </c>
      <c r="H33" s="126"/>
      <c r="I33" s="138" t="str">
        <f t="shared" ref="I33" si="192">IF(H33="","",IF(G33&gt;=7,"◎",IF(G33&gt;=3,"○","×")))</f>
        <v/>
      </c>
      <c r="J33" s="122" t="str">
        <f t="shared" ref="J33" si="193">IF($E33="","",(EDATE($E34, 1)))</f>
        <v/>
      </c>
      <c r="K33" s="136">
        <f t="shared" ref="K33" si="194">IFERROR(DATEDIF($E33,J33,"Y"),0)</f>
        <v>0</v>
      </c>
      <c r="L33" s="126"/>
      <c r="M33" s="120" t="str">
        <f t="shared" ref="M33" si="195">IF(L33="","",IF(K33&gt;=7,"◎",IF(K33&gt;=3,"○","×")))</f>
        <v/>
      </c>
      <c r="N33" s="122" t="str">
        <f t="shared" ref="N33" si="196">IF($E33="","",(EDATE($E34, 2)))</f>
        <v/>
      </c>
      <c r="O33" s="136">
        <f t="shared" ref="O33" si="197">IFERROR(DATEDIF($E33,N33,"Y"),0)</f>
        <v>0</v>
      </c>
      <c r="P33" s="126"/>
      <c r="Q33" s="120" t="str">
        <f t="shared" ref="Q33" si="198">IF(P33="","",IF(O33&gt;=7,"◎",IF(O33&gt;=3,"○","×")))</f>
        <v/>
      </c>
      <c r="R33" s="122" t="str">
        <f t="shared" ref="R33" si="199">IF($E33="","",(EDATE($E34, 3)))</f>
        <v/>
      </c>
      <c r="S33" s="124">
        <f t="shared" ref="S33" si="200">IFERROR(DATEDIF($E33,R33,"Y"),0)</f>
        <v>0</v>
      </c>
      <c r="T33" s="126"/>
      <c r="U33" s="120" t="str">
        <f t="shared" ref="U33" si="201">IF(T33="","",IF(S33&gt;=7,"◎",IF(S33&gt;=3,"○","×")))</f>
        <v/>
      </c>
      <c r="V33" s="122" t="str">
        <f t="shared" ref="V33" si="202">IF($E33="","",(EDATE($E34,4)))</f>
        <v/>
      </c>
      <c r="W33" s="136">
        <f t="shared" ref="W33" si="203">IFERROR(DATEDIF($E33,V33,"Y"),0)</f>
        <v>0</v>
      </c>
      <c r="X33" s="126"/>
      <c r="Y33" s="120" t="str">
        <f t="shared" ref="Y33" si="204">IF(X33="","",IF(W33&gt;=7,"◎",IF(W33&gt;=3,"○","×")))</f>
        <v/>
      </c>
      <c r="Z33" s="122" t="str">
        <f t="shared" ref="Z33" si="205">IF($E33="","",(EDATE($E34,5)))</f>
        <v/>
      </c>
      <c r="AA33" s="136">
        <f t="shared" ref="AA33" si="206">IFERROR(DATEDIF($E33,Z33,"Y"),0)</f>
        <v>0</v>
      </c>
      <c r="AB33" s="126"/>
      <c r="AC33" s="120" t="str">
        <f t="shared" ref="AC33" si="207">IF(AB33="","",IF(AA33&gt;=7,"◎",IF(AA33&gt;=3,"○","×")))</f>
        <v/>
      </c>
      <c r="AD33" s="122" t="str">
        <f t="shared" ref="AD33" si="208">IF($E33="","",(EDATE($E34,6)))</f>
        <v/>
      </c>
      <c r="AE33" s="124">
        <f t="shared" ref="AE33" si="209">IFERROR(DATEDIF($E33,AD33,"Y"),0)</f>
        <v>0</v>
      </c>
      <c r="AF33" s="126"/>
      <c r="AG33" s="120" t="str">
        <f t="shared" ref="AG33" si="210">IF(AF33="","",IF(AE33&gt;=7,"◎",IF(AE33&gt;=3,"○","×")))</f>
        <v/>
      </c>
      <c r="AH33" s="122" t="str">
        <f t="shared" ref="AH33" si="211">IF($E33="","",(EDATE($E34,7)))</f>
        <v/>
      </c>
      <c r="AI33" s="124">
        <f t="shared" ref="AI33" si="212">IFERROR(DATEDIF($E33,AH33,"Y"),0)</f>
        <v>0</v>
      </c>
      <c r="AJ33" s="126"/>
      <c r="AK33" s="120" t="str">
        <f t="shared" ref="AK33" si="213">IF(AJ33="","",IF(AI33&gt;=7,"◎",IF(AI33&gt;=3,"○","×")))</f>
        <v/>
      </c>
      <c r="AL33" s="122" t="str">
        <f t="shared" ref="AL33" si="214">IF($E33="","",(EDATE($E34,8)))</f>
        <v/>
      </c>
      <c r="AM33" s="124">
        <f t="shared" ref="AM33" si="215">IFERROR(DATEDIF($E33,AL33,"Y"),0)</f>
        <v>0</v>
      </c>
      <c r="AN33" s="126"/>
      <c r="AO33" s="120" t="str">
        <f t="shared" ref="AO33" si="216">IF(AN33="","",IF(AM33&gt;=7,"◎",IF(AM33&gt;=3,"○","×")))</f>
        <v/>
      </c>
      <c r="AP33" s="122" t="str">
        <f t="shared" ref="AP33" si="217">IF($E33="","",(EDATE($E34,9)))</f>
        <v/>
      </c>
      <c r="AQ33" s="124">
        <f t="shared" ref="AQ33" si="218">IFERROR(DATEDIF($E33,AP33,"Y"),0)</f>
        <v>0</v>
      </c>
      <c r="AR33" s="126"/>
      <c r="AS33" s="120" t="str">
        <f t="shared" ref="AS33" si="219">IF(AR33="","",IF(AQ33&gt;=7,"◎",IF(AQ33&gt;=3,"○","×")))</f>
        <v/>
      </c>
      <c r="AT33" s="122" t="str">
        <f t="shared" ref="AT33" si="220">IF($E33="","",(EDATE($E34,10)))</f>
        <v/>
      </c>
      <c r="AU33" s="124">
        <f t="shared" ref="AU33" si="221">IFERROR(DATEDIF($E33,AT33,"Y"),0)</f>
        <v>0</v>
      </c>
      <c r="AV33" s="126"/>
      <c r="AW33" s="128" t="str">
        <f t="shared" ref="AW33" si="222">IF(AV33="","",IF(AU33&gt;=7,"◎",IF(AU33&gt;=3,"○","×")))</f>
        <v/>
      </c>
      <c r="AX33" s="130">
        <f t="shared" ref="AX33" si="223">SUM(H33,L33,P33,T33,X33,AB33,AF33,AJ33,AN33,AR33,AV33)</f>
        <v>0</v>
      </c>
      <c r="AY33" s="163"/>
      <c r="AZ33" s="4"/>
    </row>
    <row r="34" spans="2:52" x14ac:dyDescent="0.15">
      <c r="B34" s="144"/>
      <c r="C34" s="153"/>
      <c r="D34" s="154"/>
      <c r="E34" s="46" t="str">
        <f>IF(E33="","",$E$20)</f>
        <v/>
      </c>
      <c r="F34" s="149"/>
      <c r="G34" s="159"/>
      <c r="H34" s="126"/>
      <c r="I34" s="155"/>
      <c r="J34" s="122"/>
      <c r="K34" s="142"/>
      <c r="L34" s="126"/>
      <c r="M34" s="120"/>
      <c r="N34" s="122"/>
      <c r="O34" s="142"/>
      <c r="P34" s="126"/>
      <c r="Q34" s="120"/>
      <c r="R34" s="122"/>
      <c r="S34" s="124"/>
      <c r="T34" s="126"/>
      <c r="U34" s="120"/>
      <c r="V34" s="122"/>
      <c r="W34" s="142"/>
      <c r="X34" s="126"/>
      <c r="Y34" s="120"/>
      <c r="Z34" s="122"/>
      <c r="AA34" s="142"/>
      <c r="AB34" s="126"/>
      <c r="AC34" s="120"/>
      <c r="AD34" s="122"/>
      <c r="AE34" s="124"/>
      <c r="AF34" s="126"/>
      <c r="AG34" s="120"/>
      <c r="AH34" s="122"/>
      <c r="AI34" s="124"/>
      <c r="AJ34" s="126"/>
      <c r="AK34" s="120"/>
      <c r="AL34" s="122"/>
      <c r="AM34" s="124"/>
      <c r="AN34" s="126"/>
      <c r="AO34" s="120"/>
      <c r="AP34" s="122"/>
      <c r="AQ34" s="124"/>
      <c r="AR34" s="126"/>
      <c r="AS34" s="120"/>
      <c r="AT34" s="122"/>
      <c r="AU34" s="124"/>
      <c r="AV34" s="126"/>
      <c r="AW34" s="128"/>
      <c r="AX34" s="156"/>
      <c r="AY34" s="163"/>
      <c r="AZ34" s="4"/>
    </row>
    <row r="35" spans="2:52" x14ac:dyDescent="0.15">
      <c r="B35" s="143"/>
      <c r="C35" s="145"/>
      <c r="D35" s="146"/>
      <c r="E35" s="49"/>
      <c r="F35" s="149" t="str">
        <f t="shared" ref="F35" si="224">IF($E35="","",IFERROR(DATEDIF(E35,E36,"Y")&amp;"年"&amp;DATEDIF(E35,E36,"YM")&amp;"月","0年0月"))</f>
        <v/>
      </c>
      <c r="G35" s="151">
        <f t="shared" ref="G35" si="225">IFERROR(DATEDIF(E35,E36,"Y"),0)</f>
        <v>0</v>
      </c>
      <c r="H35" s="126"/>
      <c r="I35" s="138" t="str">
        <f t="shared" ref="I35" si="226">IF(H35="","",IF(G35&gt;=7,"◎",IF(G35&gt;=3,"○","×")))</f>
        <v/>
      </c>
      <c r="J35" s="122" t="str">
        <f t="shared" ref="J35" si="227">IF($E35="","",(EDATE($E36, 1)))</f>
        <v/>
      </c>
      <c r="K35" s="136">
        <f t="shared" ref="K35" si="228">IFERROR(DATEDIF($E35,J35,"Y"),0)</f>
        <v>0</v>
      </c>
      <c r="L35" s="126"/>
      <c r="M35" s="120" t="str">
        <f t="shared" ref="M35" si="229">IF(L35="","",IF(K35&gt;=7,"◎",IF(K35&gt;=3,"○","×")))</f>
        <v/>
      </c>
      <c r="N35" s="122" t="str">
        <f t="shared" ref="N35" si="230">IF($E35="","",(EDATE($E36, 2)))</f>
        <v/>
      </c>
      <c r="O35" s="136">
        <f t="shared" ref="O35" si="231">IFERROR(DATEDIF($E35,N35,"Y"),0)</f>
        <v>0</v>
      </c>
      <c r="P35" s="126"/>
      <c r="Q35" s="120" t="str">
        <f t="shared" ref="Q35" si="232">IF(P35="","",IF(O35&gt;=7,"◎",IF(O35&gt;=3,"○","×")))</f>
        <v/>
      </c>
      <c r="R35" s="122" t="str">
        <f t="shared" ref="R35" si="233">IF($E35="","",(EDATE($E36, 3)))</f>
        <v/>
      </c>
      <c r="S35" s="124">
        <f t="shared" ref="S35" si="234">IFERROR(DATEDIF($E35,R35,"Y"),0)</f>
        <v>0</v>
      </c>
      <c r="T35" s="126"/>
      <c r="U35" s="120" t="str">
        <f t="shared" ref="U35" si="235">IF(T35="","",IF(S35&gt;=7,"◎",IF(S35&gt;=3,"○","×")))</f>
        <v/>
      </c>
      <c r="V35" s="122" t="str">
        <f t="shared" ref="V35" si="236">IF($E35="","",(EDATE($E36,4)))</f>
        <v/>
      </c>
      <c r="W35" s="136">
        <f t="shared" ref="W35" si="237">IFERROR(DATEDIF($E35,V35,"Y"),0)</f>
        <v>0</v>
      </c>
      <c r="X35" s="126"/>
      <c r="Y35" s="120" t="str">
        <f t="shared" ref="Y35" si="238">IF(X35="","",IF(W35&gt;=7,"◎",IF(W35&gt;=3,"○","×")))</f>
        <v/>
      </c>
      <c r="Z35" s="122" t="str">
        <f t="shared" ref="Z35" si="239">IF($E35="","",(EDATE($E36,5)))</f>
        <v/>
      </c>
      <c r="AA35" s="136">
        <f t="shared" ref="AA35" si="240">IFERROR(DATEDIF($E35,Z35,"Y"),0)</f>
        <v>0</v>
      </c>
      <c r="AB35" s="126"/>
      <c r="AC35" s="120" t="str">
        <f t="shared" ref="AC35" si="241">IF(AB35="","",IF(AA35&gt;=7,"◎",IF(AA35&gt;=3,"○","×")))</f>
        <v/>
      </c>
      <c r="AD35" s="122" t="str">
        <f t="shared" ref="AD35" si="242">IF($E35="","",(EDATE($E36,6)))</f>
        <v/>
      </c>
      <c r="AE35" s="124">
        <f t="shared" ref="AE35" si="243">IFERROR(DATEDIF($E35,AD35,"Y"),0)</f>
        <v>0</v>
      </c>
      <c r="AF35" s="126"/>
      <c r="AG35" s="120" t="str">
        <f t="shared" ref="AG35" si="244">IF(AF35="","",IF(AE35&gt;=7,"◎",IF(AE35&gt;=3,"○","×")))</f>
        <v/>
      </c>
      <c r="AH35" s="122" t="str">
        <f t="shared" ref="AH35" si="245">IF($E35="","",(EDATE($E36,7)))</f>
        <v/>
      </c>
      <c r="AI35" s="124">
        <f t="shared" ref="AI35" si="246">IFERROR(DATEDIF($E35,AH35,"Y"),0)</f>
        <v>0</v>
      </c>
      <c r="AJ35" s="126"/>
      <c r="AK35" s="120" t="str">
        <f t="shared" ref="AK35" si="247">IF(AJ35="","",IF(AI35&gt;=7,"◎",IF(AI35&gt;=3,"○","×")))</f>
        <v/>
      </c>
      <c r="AL35" s="122" t="str">
        <f t="shared" ref="AL35" si="248">IF($E35="","",(EDATE($E36,8)))</f>
        <v/>
      </c>
      <c r="AM35" s="124">
        <f t="shared" ref="AM35" si="249">IFERROR(DATEDIF($E35,AL35,"Y"),0)</f>
        <v>0</v>
      </c>
      <c r="AN35" s="126"/>
      <c r="AO35" s="120" t="str">
        <f t="shared" ref="AO35" si="250">IF(AN35="","",IF(AM35&gt;=7,"◎",IF(AM35&gt;=3,"○","×")))</f>
        <v/>
      </c>
      <c r="AP35" s="122" t="str">
        <f t="shared" ref="AP35" si="251">IF($E35="","",(EDATE($E36,9)))</f>
        <v/>
      </c>
      <c r="AQ35" s="124">
        <f t="shared" ref="AQ35" si="252">IFERROR(DATEDIF($E35,AP35,"Y"),0)</f>
        <v>0</v>
      </c>
      <c r="AR35" s="126"/>
      <c r="AS35" s="120" t="str">
        <f t="shared" ref="AS35" si="253">IF(AR35="","",IF(AQ35&gt;=7,"◎",IF(AQ35&gt;=3,"○","×")))</f>
        <v/>
      </c>
      <c r="AT35" s="122" t="str">
        <f t="shared" ref="AT35" si="254">IF($E35="","",(EDATE($E36,10)))</f>
        <v/>
      </c>
      <c r="AU35" s="124">
        <f t="shared" ref="AU35" si="255">IFERROR(DATEDIF($E35,AT35,"Y"),0)</f>
        <v>0</v>
      </c>
      <c r="AV35" s="126"/>
      <c r="AW35" s="128" t="str">
        <f t="shared" ref="AW35" si="256">IF(AV35="","",IF(AU35&gt;=7,"◎",IF(AU35&gt;=3,"○","×")))</f>
        <v/>
      </c>
      <c r="AX35" s="130">
        <f t="shared" ref="AX35" si="257">SUM(H35,L35,P35,T35,X35,AB35,AF35,AJ35,AN35,AR35,AV35)</f>
        <v>0</v>
      </c>
      <c r="AY35" s="163"/>
      <c r="AZ35" s="4"/>
    </row>
    <row r="36" spans="2:52" x14ac:dyDescent="0.15">
      <c r="B36" s="144"/>
      <c r="C36" s="153"/>
      <c r="D36" s="154"/>
      <c r="E36" s="46" t="str">
        <f>IF(E35="","",$E$20)</f>
        <v/>
      </c>
      <c r="F36" s="149"/>
      <c r="G36" s="151"/>
      <c r="H36" s="126"/>
      <c r="I36" s="155"/>
      <c r="J36" s="122"/>
      <c r="K36" s="142"/>
      <c r="L36" s="126"/>
      <c r="M36" s="120"/>
      <c r="N36" s="122"/>
      <c r="O36" s="142"/>
      <c r="P36" s="126"/>
      <c r="Q36" s="120"/>
      <c r="R36" s="122"/>
      <c r="S36" s="124"/>
      <c r="T36" s="126"/>
      <c r="U36" s="120"/>
      <c r="V36" s="122"/>
      <c r="W36" s="142"/>
      <c r="X36" s="126"/>
      <c r="Y36" s="120"/>
      <c r="Z36" s="122"/>
      <c r="AA36" s="142"/>
      <c r="AB36" s="126"/>
      <c r="AC36" s="120"/>
      <c r="AD36" s="122"/>
      <c r="AE36" s="124"/>
      <c r="AF36" s="126"/>
      <c r="AG36" s="120"/>
      <c r="AH36" s="122"/>
      <c r="AI36" s="124"/>
      <c r="AJ36" s="126"/>
      <c r="AK36" s="120"/>
      <c r="AL36" s="122"/>
      <c r="AM36" s="124"/>
      <c r="AN36" s="126"/>
      <c r="AO36" s="120"/>
      <c r="AP36" s="122"/>
      <c r="AQ36" s="124"/>
      <c r="AR36" s="126"/>
      <c r="AS36" s="120"/>
      <c r="AT36" s="122"/>
      <c r="AU36" s="124"/>
      <c r="AV36" s="126"/>
      <c r="AW36" s="128"/>
      <c r="AX36" s="130"/>
      <c r="AY36" s="163"/>
      <c r="AZ36" s="4"/>
    </row>
    <row r="37" spans="2:52" x14ac:dyDescent="0.15">
      <c r="B37" s="143"/>
      <c r="C37" s="145"/>
      <c r="D37" s="146"/>
      <c r="E37" s="49"/>
      <c r="F37" s="149" t="str">
        <f t="shared" ref="F37" si="258">IF($E37="","",IFERROR(DATEDIF(E37,E38,"Y")&amp;"年"&amp;DATEDIF(E37,E38,"YM")&amp;"月","0年0月"))</f>
        <v/>
      </c>
      <c r="G37" s="151">
        <f t="shared" ref="G37" si="259">IFERROR(DATEDIF(E37,E38,"Y"),0)</f>
        <v>0</v>
      </c>
      <c r="H37" s="126"/>
      <c r="I37" s="138" t="str">
        <f t="shared" ref="I37" si="260">IF(H37="","",IF(G37&gt;=7,"◎",IF(G37&gt;=3,"○","×")))</f>
        <v/>
      </c>
      <c r="J37" s="122" t="str">
        <f t="shared" ref="J37" si="261">IF($E37="","",(EDATE($E38, 1)))</f>
        <v/>
      </c>
      <c r="K37" s="124">
        <f t="shared" ref="K37" si="262">IFERROR(DATEDIF($E37,J37,"Y"),0)</f>
        <v>0</v>
      </c>
      <c r="L37" s="126"/>
      <c r="M37" s="120" t="str">
        <f t="shared" ref="M37" si="263">IF(L37="","",IF(K37&gt;=7,"◎",IF(K37&gt;=3,"○","×")))</f>
        <v/>
      </c>
      <c r="N37" s="122" t="str">
        <f t="shared" ref="N37" si="264">IF($E37="","",(EDATE($E38, 2)))</f>
        <v/>
      </c>
      <c r="O37" s="124">
        <f t="shared" ref="O37" si="265">IFERROR(DATEDIF($E37,N37,"Y"),0)</f>
        <v>0</v>
      </c>
      <c r="P37" s="126"/>
      <c r="Q37" s="120" t="str">
        <f t="shared" ref="Q37" si="266">IF(P37="","",IF(O37&gt;=7,"◎",IF(O37&gt;=3,"○","×")))</f>
        <v/>
      </c>
      <c r="R37" s="122" t="str">
        <f t="shared" ref="R37" si="267">IF($E37="","",(EDATE($E38, 3)))</f>
        <v/>
      </c>
      <c r="S37" s="124">
        <f t="shared" ref="S37" si="268">IFERROR(DATEDIF($E37,R37,"Y"),0)</f>
        <v>0</v>
      </c>
      <c r="T37" s="126"/>
      <c r="U37" s="120" t="str">
        <f t="shared" ref="U37" si="269">IF(T37="","",IF(S37&gt;=7,"◎",IF(S37&gt;=3,"○","×")))</f>
        <v/>
      </c>
      <c r="V37" s="122" t="str">
        <f t="shared" ref="V37" si="270">IF($E37="","",(EDATE($E38,4)))</f>
        <v/>
      </c>
      <c r="W37" s="136">
        <f t="shared" ref="W37" si="271">IFERROR(DATEDIF($E37,V37,"Y"),0)</f>
        <v>0</v>
      </c>
      <c r="X37" s="126"/>
      <c r="Y37" s="120" t="str">
        <f t="shared" ref="Y37" si="272">IF(X37="","",IF(W37&gt;=7,"◎",IF(W37&gt;=3,"○","×")))</f>
        <v/>
      </c>
      <c r="Z37" s="122" t="str">
        <f t="shared" ref="Z37" si="273">IF($E37="","",(EDATE($E38,5)))</f>
        <v/>
      </c>
      <c r="AA37" s="136">
        <f t="shared" ref="AA37" si="274">IFERROR(DATEDIF($E37,Z37,"Y"),0)</f>
        <v>0</v>
      </c>
      <c r="AB37" s="126"/>
      <c r="AC37" s="120" t="str">
        <f t="shared" ref="AC37" si="275">IF(AB37="","",IF(AA37&gt;=7,"◎",IF(AA37&gt;=3,"○","×")))</f>
        <v/>
      </c>
      <c r="AD37" s="122" t="str">
        <f t="shared" ref="AD37" si="276">IF($E37="","",(EDATE($E38,6)))</f>
        <v/>
      </c>
      <c r="AE37" s="124">
        <f t="shared" ref="AE37" si="277">IFERROR(DATEDIF($E37,AD37,"Y"),0)</f>
        <v>0</v>
      </c>
      <c r="AF37" s="126"/>
      <c r="AG37" s="120" t="str">
        <f t="shared" ref="AG37" si="278">IF(AF37="","",IF(AE37&gt;=7,"◎",IF(AE37&gt;=3,"○","×")))</f>
        <v/>
      </c>
      <c r="AH37" s="122" t="str">
        <f t="shared" ref="AH37" si="279">IF($E37="","",(EDATE($E38,7)))</f>
        <v/>
      </c>
      <c r="AI37" s="124">
        <f t="shared" ref="AI37" si="280">IFERROR(DATEDIF($E37,AH37,"Y"),0)</f>
        <v>0</v>
      </c>
      <c r="AJ37" s="126"/>
      <c r="AK37" s="120" t="str">
        <f t="shared" ref="AK37" si="281">IF(AJ37="","",IF(AI37&gt;=7,"◎",IF(AI37&gt;=3,"○","×")))</f>
        <v/>
      </c>
      <c r="AL37" s="122" t="str">
        <f t="shared" ref="AL37" si="282">IF($E37="","",(EDATE($E38,8)))</f>
        <v/>
      </c>
      <c r="AM37" s="124">
        <f t="shared" ref="AM37" si="283">IFERROR(DATEDIF($E37,AL37,"Y"),0)</f>
        <v>0</v>
      </c>
      <c r="AN37" s="126"/>
      <c r="AO37" s="120" t="str">
        <f t="shared" ref="AO37" si="284">IF(AN37="","",IF(AM37&gt;=7,"◎",IF(AM37&gt;=3,"○","×")))</f>
        <v/>
      </c>
      <c r="AP37" s="122" t="str">
        <f t="shared" ref="AP37" si="285">IF($E37="","",(EDATE($E38,9)))</f>
        <v/>
      </c>
      <c r="AQ37" s="124">
        <f t="shared" ref="AQ37" si="286">IFERROR(DATEDIF($E37,AP37,"Y"),0)</f>
        <v>0</v>
      </c>
      <c r="AR37" s="126"/>
      <c r="AS37" s="120" t="str">
        <f t="shared" ref="AS37" si="287">IF(AR37="","",IF(AQ37&gt;=7,"◎",IF(AQ37&gt;=3,"○","×")))</f>
        <v/>
      </c>
      <c r="AT37" s="122" t="str">
        <f t="shared" ref="AT37" si="288">IF($E37="","",(EDATE($E38,10)))</f>
        <v/>
      </c>
      <c r="AU37" s="124">
        <f t="shared" ref="AU37" si="289">IFERROR(DATEDIF($E37,AT37,"Y"),0)</f>
        <v>0</v>
      </c>
      <c r="AV37" s="126"/>
      <c r="AW37" s="128" t="str">
        <f t="shared" ref="AW37" si="290">IF(AV37="","",IF(AU37&gt;=7,"◎",IF(AU37&gt;=3,"○","×")))</f>
        <v/>
      </c>
      <c r="AX37" s="157">
        <f t="shared" ref="AX37" si="291">SUM(H37,L37,P37,T37,X37,AB37,AF37,AJ37,AN37,AR37,AV37)</f>
        <v>0</v>
      </c>
      <c r="AY37" s="163"/>
      <c r="AZ37" s="4"/>
    </row>
    <row r="38" spans="2:52" x14ac:dyDescent="0.15">
      <c r="B38" s="144"/>
      <c r="C38" s="153"/>
      <c r="D38" s="154"/>
      <c r="E38" s="46" t="str">
        <f>IF(E37="","",$E$20)</f>
        <v/>
      </c>
      <c r="F38" s="149"/>
      <c r="G38" s="151"/>
      <c r="H38" s="126"/>
      <c r="I38" s="155"/>
      <c r="J38" s="122"/>
      <c r="K38" s="124"/>
      <c r="L38" s="126"/>
      <c r="M38" s="120"/>
      <c r="N38" s="122"/>
      <c r="O38" s="124"/>
      <c r="P38" s="126"/>
      <c r="Q38" s="120"/>
      <c r="R38" s="122"/>
      <c r="S38" s="124"/>
      <c r="T38" s="126"/>
      <c r="U38" s="120"/>
      <c r="V38" s="122"/>
      <c r="W38" s="142"/>
      <c r="X38" s="126"/>
      <c r="Y38" s="120"/>
      <c r="Z38" s="122"/>
      <c r="AA38" s="142"/>
      <c r="AB38" s="126"/>
      <c r="AC38" s="120"/>
      <c r="AD38" s="122"/>
      <c r="AE38" s="124"/>
      <c r="AF38" s="126"/>
      <c r="AG38" s="120"/>
      <c r="AH38" s="122"/>
      <c r="AI38" s="124"/>
      <c r="AJ38" s="126"/>
      <c r="AK38" s="120"/>
      <c r="AL38" s="122"/>
      <c r="AM38" s="124"/>
      <c r="AN38" s="126"/>
      <c r="AO38" s="120"/>
      <c r="AP38" s="122"/>
      <c r="AQ38" s="124"/>
      <c r="AR38" s="126"/>
      <c r="AS38" s="120"/>
      <c r="AT38" s="122"/>
      <c r="AU38" s="124"/>
      <c r="AV38" s="126"/>
      <c r="AW38" s="128"/>
      <c r="AX38" s="156"/>
      <c r="AY38" s="163"/>
      <c r="AZ38" s="4"/>
    </row>
    <row r="39" spans="2:52" x14ac:dyDescent="0.15">
      <c r="B39" s="143"/>
      <c r="C39" s="145"/>
      <c r="D39" s="146"/>
      <c r="E39" s="49"/>
      <c r="F39" s="149" t="str">
        <f t="shared" ref="F39" si="292">IF($E39="","",IFERROR(DATEDIF(E39,E40,"Y")&amp;"年"&amp;DATEDIF(E39,E40,"YM")&amp;"月","0年0月"))</f>
        <v/>
      </c>
      <c r="G39" s="151">
        <f t="shared" ref="G39" si="293">IFERROR(DATEDIF(E39,E40,"Y"),0)</f>
        <v>0</v>
      </c>
      <c r="H39" s="126"/>
      <c r="I39" s="138" t="str">
        <f t="shared" ref="I39" si="294">IF(H39="","",IF(G39&gt;=7,"◎",IF(G39&gt;=3,"○","×")))</f>
        <v/>
      </c>
      <c r="J39" s="122" t="str">
        <f t="shared" ref="J39:J47" si="295">IF($E39="","",(EDATE($E40, 1)))</f>
        <v/>
      </c>
      <c r="K39" s="136">
        <f t="shared" ref="K39" si="296">IFERROR(DATEDIF($E39,J39,"Y"),0)</f>
        <v>0</v>
      </c>
      <c r="L39" s="126"/>
      <c r="M39" s="120" t="str">
        <f t="shared" ref="M39" si="297">IF(L39="","",IF(K39&gt;=7,"◎",IF(K39&gt;=3,"○","×")))</f>
        <v/>
      </c>
      <c r="N39" s="122" t="str">
        <f t="shared" ref="N39" si="298">IF($E39="","",(EDATE($E40, 2)))</f>
        <v/>
      </c>
      <c r="O39" s="136">
        <f t="shared" ref="O39" si="299">IFERROR(DATEDIF($E39,N39,"Y"),0)</f>
        <v>0</v>
      </c>
      <c r="P39" s="126"/>
      <c r="Q39" s="120" t="str">
        <f t="shared" ref="Q39" si="300">IF(P39="","",IF(O39&gt;=7,"◎",IF(O39&gt;=3,"○","×")))</f>
        <v/>
      </c>
      <c r="R39" s="122" t="str">
        <f t="shared" ref="R39" si="301">IF($E39="","",(EDATE($E40, 3)))</f>
        <v/>
      </c>
      <c r="S39" s="124">
        <f t="shared" ref="S39" si="302">IFERROR(DATEDIF($E39,R39,"Y"),0)</f>
        <v>0</v>
      </c>
      <c r="T39" s="126"/>
      <c r="U39" s="120" t="str">
        <f t="shared" ref="U39" si="303">IF(T39="","",IF(S39&gt;=7,"◎",IF(S39&gt;=3,"○","×")))</f>
        <v/>
      </c>
      <c r="V39" s="122" t="str">
        <f t="shared" ref="V39" si="304">IF($E39="","",(EDATE($E40,4)))</f>
        <v/>
      </c>
      <c r="W39" s="136">
        <f t="shared" ref="W39" si="305">IFERROR(DATEDIF($E39,V39,"Y"),0)</f>
        <v>0</v>
      </c>
      <c r="X39" s="126"/>
      <c r="Y39" s="120" t="str">
        <f t="shared" ref="Y39" si="306">IF(X39="","",IF(W39&gt;=7,"◎",IF(W39&gt;=3,"○","×")))</f>
        <v/>
      </c>
      <c r="Z39" s="122" t="str">
        <f t="shared" ref="Z39" si="307">IF($E39="","",(EDATE($E40,5)))</f>
        <v/>
      </c>
      <c r="AA39" s="136">
        <f t="shared" ref="AA39" si="308">IFERROR(DATEDIF($E39,Z39,"Y"),0)</f>
        <v>0</v>
      </c>
      <c r="AB39" s="126"/>
      <c r="AC39" s="120" t="str">
        <f t="shared" ref="AC39" si="309">IF(AB39="","",IF(AA39&gt;=7,"◎",IF(AA39&gt;=3,"○","×")))</f>
        <v/>
      </c>
      <c r="AD39" s="122" t="str">
        <f t="shared" ref="AD39" si="310">IF($E39="","",(EDATE($E40,6)))</f>
        <v/>
      </c>
      <c r="AE39" s="124">
        <f t="shared" ref="AE39" si="311">IFERROR(DATEDIF($E39,AD39,"Y"),0)</f>
        <v>0</v>
      </c>
      <c r="AF39" s="126"/>
      <c r="AG39" s="120" t="str">
        <f t="shared" ref="AG39" si="312">IF(AF39="","",IF(AE39&gt;=7,"◎",IF(AE39&gt;=3,"○","×")))</f>
        <v/>
      </c>
      <c r="AH39" s="122" t="str">
        <f t="shared" ref="AH39" si="313">IF($E39="","",(EDATE($E40,7)))</f>
        <v/>
      </c>
      <c r="AI39" s="124">
        <f t="shared" ref="AI39" si="314">IFERROR(DATEDIF($E39,AH39,"Y"),0)</f>
        <v>0</v>
      </c>
      <c r="AJ39" s="126"/>
      <c r="AK39" s="120" t="str">
        <f t="shared" ref="AK39" si="315">IF(AJ39="","",IF(AI39&gt;=7,"◎",IF(AI39&gt;=3,"○","×")))</f>
        <v/>
      </c>
      <c r="AL39" s="122" t="str">
        <f t="shared" ref="AL39" si="316">IF($E39="","",(EDATE($E40,8)))</f>
        <v/>
      </c>
      <c r="AM39" s="124">
        <f t="shared" ref="AM39" si="317">IFERROR(DATEDIF($E39,AL39,"Y"),0)</f>
        <v>0</v>
      </c>
      <c r="AN39" s="126"/>
      <c r="AO39" s="120" t="str">
        <f t="shared" ref="AO39" si="318">IF(AN39="","",IF(AM39&gt;=7,"◎",IF(AM39&gt;=3,"○","×")))</f>
        <v/>
      </c>
      <c r="AP39" s="122" t="str">
        <f t="shared" ref="AP39" si="319">IF($E39="","",(EDATE($E40,9)))</f>
        <v/>
      </c>
      <c r="AQ39" s="124">
        <f t="shared" ref="AQ39" si="320">IFERROR(DATEDIF($E39,AP39,"Y"),0)</f>
        <v>0</v>
      </c>
      <c r="AR39" s="126"/>
      <c r="AS39" s="120" t="str">
        <f t="shared" ref="AS39" si="321">IF(AR39="","",IF(AQ39&gt;=7,"◎",IF(AQ39&gt;=3,"○","×")))</f>
        <v/>
      </c>
      <c r="AT39" s="122" t="str">
        <f t="shared" ref="AT39" si="322">IF($E39="","",(EDATE($E40,10)))</f>
        <v/>
      </c>
      <c r="AU39" s="124">
        <f t="shared" ref="AU39" si="323">IFERROR(DATEDIF($E39,AT39,"Y"),0)</f>
        <v>0</v>
      </c>
      <c r="AV39" s="126"/>
      <c r="AW39" s="128" t="str">
        <f t="shared" ref="AW39" si="324">IF(AV39="","",IF(AU39&gt;=7,"◎",IF(AU39&gt;=3,"○","×")))</f>
        <v/>
      </c>
      <c r="AX39" s="130">
        <f t="shared" ref="AX39" si="325">SUM(H39,L39,P39,T39,X39,AB39,AF39,AJ39,AN39,AR39,AV39)</f>
        <v>0</v>
      </c>
      <c r="AY39" s="163"/>
      <c r="AZ39" s="4"/>
    </row>
    <row r="40" spans="2:52" x14ac:dyDescent="0.15">
      <c r="B40" s="144"/>
      <c r="C40" s="153"/>
      <c r="D40" s="154"/>
      <c r="E40" s="46" t="str">
        <f>IF(E39="","",$E$20)</f>
        <v/>
      </c>
      <c r="F40" s="149"/>
      <c r="G40" s="151"/>
      <c r="H40" s="126"/>
      <c r="I40" s="155"/>
      <c r="J40" s="122"/>
      <c r="K40" s="142"/>
      <c r="L40" s="126"/>
      <c r="M40" s="120"/>
      <c r="N40" s="122"/>
      <c r="O40" s="142"/>
      <c r="P40" s="126"/>
      <c r="Q40" s="120"/>
      <c r="R40" s="122"/>
      <c r="S40" s="124"/>
      <c r="T40" s="126"/>
      <c r="U40" s="120"/>
      <c r="V40" s="122"/>
      <c r="W40" s="142"/>
      <c r="X40" s="126"/>
      <c r="Y40" s="120"/>
      <c r="Z40" s="122"/>
      <c r="AA40" s="142"/>
      <c r="AB40" s="126"/>
      <c r="AC40" s="120"/>
      <c r="AD40" s="122"/>
      <c r="AE40" s="124"/>
      <c r="AF40" s="126"/>
      <c r="AG40" s="120"/>
      <c r="AH40" s="122"/>
      <c r="AI40" s="124"/>
      <c r="AJ40" s="126"/>
      <c r="AK40" s="120"/>
      <c r="AL40" s="122"/>
      <c r="AM40" s="124"/>
      <c r="AN40" s="126"/>
      <c r="AO40" s="120"/>
      <c r="AP40" s="122"/>
      <c r="AQ40" s="124"/>
      <c r="AR40" s="126"/>
      <c r="AS40" s="120"/>
      <c r="AT40" s="122"/>
      <c r="AU40" s="124"/>
      <c r="AV40" s="126"/>
      <c r="AW40" s="128"/>
      <c r="AX40" s="130"/>
      <c r="AY40" s="163"/>
      <c r="AZ40" s="4"/>
    </row>
    <row r="41" spans="2:52" x14ac:dyDescent="0.15">
      <c r="B41" s="143"/>
      <c r="C41" s="145"/>
      <c r="D41" s="146"/>
      <c r="E41" s="49"/>
      <c r="F41" s="149" t="str">
        <f t="shared" ref="F41" si="326">IF($E41="","",IFERROR(DATEDIF(E41,E42,"Y")&amp;"年"&amp;DATEDIF(E41,E42,"YM")&amp;"月","0年0月"))</f>
        <v/>
      </c>
      <c r="G41" s="151">
        <f t="shared" ref="G41" si="327">IFERROR(DATEDIF(E41,E42,"Y"),0)</f>
        <v>0</v>
      </c>
      <c r="H41" s="126"/>
      <c r="I41" s="138" t="str">
        <f t="shared" ref="I41" si="328">IF(H41="","",IF(G41&gt;=7,"◎",IF(G41&gt;=3,"○","×")))</f>
        <v/>
      </c>
      <c r="J41" s="122" t="str">
        <f t="shared" si="295"/>
        <v/>
      </c>
      <c r="K41" s="136">
        <f t="shared" ref="K41" si="329">IFERROR(DATEDIF($E41,J41,"Y"),0)</f>
        <v>0</v>
      </c>
      <c r="L41" s="126"/>
      <c r="M41" s="120" t="str">
        <f t="shared" ref="M41" si="330">IF(L41="","",IF(K41&gt;=7,"◎",IF(K41&gt;=3,"○","×")))</f>
        <v/>
      </c>
      <c r="N41" s="122" t="str">
        <f t="shared" ref="N41" si="331">IF($E41="","",(EDATE($E42, 2)))</f>
        <v/>
      </c>
      <c r="O41" s="136">
        <f t="shared" ref="O41" si="332">IFERROR(DATEDIF($E41,N41,"Y"),0)</f>
        <v>0</v>
      </c>
      <c r="P41" s="126"/>
      <c r="Q41" s="120" t="str">
        <f t="shared" ref="Q41" si="333">IF(P41="","",IF(O41&gt;=7,"◎",IF(O41&gt;=3,"○","×")))</f>
        <v/>
      </c>
      <c r="R41" s="122" t="str">
        <f t="shared" ref="R41" si="334">IF($E41="","",(EDATE($E42, 3)))</f>
        <v/>
      </c>
      <c r="S41" s="124">
        <f t="shared" ref="S41" si="335">IFERROR(DATEDIF($E41,R41,"Y"),0)</f>
        <v>0</v>
      </c>
      <c r="T41" s="126"/>
      <c r="U41" s="120" t="str">
        <f t="shared" ref="U41" si="336">IF(T41="","",IF(S41&gt;=7,"◎",IF(S41&gt;=3,"○","×")))</f>
        <v/>
      </c>
      <c r="V41" s="122" t="str">
        <f t="shared" ref="V41" si="337">IF($E41="","",(EDATE($E42,4)))</f>
        <v/>
      </c>
      <c r="W41" s="136">
        <f t="shared" ref="W41" si="338">IFERROR(DATEDIF($E41,V41,"Y"),0)</f>
        <v>0</v>
      </c>
      <c r="X41" s="126"/>
      <c r="Y41" s="120" t="str">
        <f t="shared" ref="Y41" si="339">IF(X41="","",IF(W41&gt;=7,"◎",IF(W41&gt;=3,"○","×")))</f>
        <v/>
      </c>
      <c r="Z41" s="122" t="str">
        <f t="shared" ref="Z41" si="340">IF($E41="","",(EDATE($E42,5)))</f>
        <v/>
      </c>
      <c r="AA41" s="124">
        <f t="shared" ref="AA41" si="341">IFERROR(DATEDIF($E41,Z41,"Y"),0)</f>
        <v>0</v>
      </c>
      <c r="AB41" s="126"/>
      <c r="AC41" s="120" t="str">
        <f t="shared" ref="AC41" si="342">IF(AB41="","",IF(AA41&gt;=7,"◎",IF(AA41&gt;=3,"○","×")))</f>
        <v/>
      </c>
      <c r="AD41" s="122" t="str">
        <f t="shared" ref="AD41" si="343">IF($E41="","",(EDATE($E42,6)))</f>
        <v/>
      </c>
      <c r="AE41" s="124">
        <f t="shared" ref="AE41" si="344">IFERROR(DATEDIF($E41,AD41,"Y"),0)</f>
        <v>0</v>
      </c>
      <c r="AF41" s="126"/>
      <c r="AG41" s="120" t="str">
        <f t="shared" ref="AG41" si="345">IF(AF41="","",IF(AE41&gt;=7,"◎",IF(AE41&gt;=3,"○","×")))</f>
        <v/>
      </c>
      <c r="AH41" s="122" t="str">
        <f t="shared" ref="AH41" si="346">IF($E41="","",(EDATE($E42,7)))</f>
        <v/>
      </c>
      <c r="AI41" s="124">
        <f t="shared" ref="AI41" si="347">IFERROR(DATEDIF($E41,AH41,"Y"),0)</f>
        <v>0</v>
      </c>
      <c r="AJ41" s="126"/>
      <c r="AK41" s="120" t="str">
        <f t="shared" ref="AK41" si="348">IF(AJ41="","",IF(AI41&gt;=7,"◎",IF(AI41&gt;=3,"○","×")))</f>
        <v/>
      </c>
      <c r="AL41" s="122" t="str">
        <f t="shared" ref="AL41" si="349">IF($E41="","",(EDATE($E42,8)))</f>
        <v/>
      </c>
      <c r="AM41" s="124">
        <f t="shared" ref="AM41" si="350">IFERROR(DATEDIF($E41,AL41,"Y"),0)</f>
        <v>0</v>
      </c>
      <c r="AN41" s="126"/>
      <c r="AO41" s="120" t="str">
        <f t="shared" ref="AO41" si="351">IF(AN41="","",IF(AM41&gt;=7,"◎",IF(AM41&gt;=3,"○","×")))</f>
        <v/>
      </c>
      <c r="AP41" s="122" t="str">
        <f t="shared" ref="AP41" si="352">IF($E41="","",(EDATE($E42,9)))</f>
        <v/>
      </c>
      <c r="AQ41" s="124">
        <f t="shared" ref="AQ41" si="353">IFERROR(DATEDIF($E41,AP41,"Y"),0)</f>
        <v>0</v>
      </c>
      <c r="AR41" s="126"/>
      <c r="AS41" s="120" t="str">
        <f t="shared" ref="AS41" si="354">IF(AR41="","",IF(AQ41&gt;=7,"◎",IF(AQ41&gt;=3,"○","×")))</f>
        <v/>
      </c>
      <c r="AT41" s="122" t="str">
        <f t="shared" ref="AT41" si="355">IF($E41="","",(EDATE($E42,10)))</f>
        <v/>
      </c>
      <c r="AU41" s="124">
        <f t="shared" ref="AU41" si="356">IFERROR(DATEDIF($E41,AT41,"Y"),0)</f>
        <v>0</v>
      </c>
      <c r="AV41" s="126"/>
      <c r="AW41" s="128" t="str">
        <f t="shared" ref="AW41" si="357">IF(AV41="","",IF(AU41&gt;=7,"◎",IF(AU41&gt;=3,"○","×")))</f>
        <v/>
      </c>
      <c r="AX41" s="157">
        <f t="shared" ref="AX41" si="358">SUM(H41,L41,P41,T41,X41,AB41,AF41,AJ41,AN41,AR41,AV41)</f>
        <v>0</v>
      </c>
      <c r="AY41" s="163"/>
      <c r="AZ41" s="4"/>
    </row>
    <row r="42" spans="2:52" x14ac:dyDescent="0.15">
      <c r="B42" s="144"/>
      <c r="C42" s="153"/>
      <c r="D42" s="154"/>
      <c r="E42" s="46" t="str">
        <f>IF(E41="","",$E$20)</f>
        <v/>
      </c>
      <c r="F42" s="149"/>
      <c r="G42" s="151"/>
      <c r="H42" s="126"/>
      <c r="I42" s="155"/>
      <c r="J42" s="122"/>
      <c r="K42" s="142"/>
      <c r="L42" s="126"/>
      <c r="M42" s="120"/>
      <c r="N42" s="122"/>
      <c r="O42" s="142"/>
      <c r="P42" s="126"/>
      <c r="Q42" s="120"/>
      <c r="R42" s="122"/>
      <c r="S42" s="124"/>
      <c r="T42" s="126"/>
      <c r="U42" s="120"/>
      <c r="V42" s="122"/>
      <c r="W42" s="142"/>
      <c r="X42" s="126"/>
      <c r="Y42" s="120"/>
      <c r="Z42" s="122"/>
      <c r="AA42" s="124"/>
      <c r="AB42" s="126"/>
      <c r="AC42" s="120"/>
      <c r="AD42" s="122"/>
      <c r="AE42" s="124"/>
      <c r="AF42" s="126"/>
      <c r="AG42" s="120"/>
      <c r="AH42" s="122"/>
      <c r="AI42" s="124"/>
      <c r="AJ42" s="126"/>
      <c r="AK42" s="120"/>
      <c r="AL42" s="122"/>
      <c r="AM42" s="124"/>
      <c r="AN42" s="126"/>
      <c r="AO42" s="120"/>
      <c r="AP42" s="122"/>
      <c r="AQ42" s="124"/>
      <c r="AR42" s="126"/>
      <c r="AS42" s="120"/>
      <c r="AT42" s="122"/>
      <c r="AU42" s="124"/>
      <c r="AV42" s="126"/>
      <c r="AW42" s="128"/>
      <c r="AX42" s="156"/>
      <c r="AY42" s="163"/>
      <c r="AZ42" s="4"/>
    </row>
    <row r="43" spans="2:52" x14ac:dyDescent="0.15">
      <c r="B43" s="143"/>
      <c r="C43" s="145"/>
      <c r="D43" s="146"/>
      <c r="E43" s="49"/>
      <c r="F43" s="149" t="str">
        <f t="shared" ref="F43" si="359">IF($E43="","",IFERROR(DATEDIF(E43,E44,"Y")&amp;"年"&amp;DATEDIF(E43,E44,"YM")&amp;"月","0年0月"))</f>
        <v/>
      </c>
      <c r="G43" s="151">
        <f t="shared" ref="G43" si="360">IFERROR(DATEDIF(E43,E44,"Y"),0)</f>
        <v>0</v>
      </c>
      <c r="H43" s="126"/>
      <c r="I43" s="138" t="str">
        <f t="shared" ref="I43" si="361">IF(H43="","",IF(G43&gt;=7,"◎",IF(G43&gt;=3,"○","×")))</f>
        <v/>
      </c>
      <c r="J43" s="122" t="str">
        <f t="shared" si="295"/>
        <v/>
      </c>
      <c r="K43" s="136">
        <f t="shared" ref="K43" si="362">IFERROR(DATEDIF($E43,J43,"Y"),0)</f>
        <v>0</v>
      </c>
      <c r="L43" s="126"/>
      <c r="M43" s="120" t="str">
        <f t="shared" ref="M43" si="363">IF(L43="","",IF(K43&gt;=7,"◎",IF(K43&gt;=3,"○","×")))</f>
        <v/>
      </c>
      <c r="N43" s="122" t="str">
        <f t="shared" ref="N43" si="364">IF($E43="","",(EDATE($E44, 2)))</f>
        <v/>
      </c>
      <c r="O43" s="136">
        <f t="shared" ref="O43" si="365">IFERROR(DATEDIF($E43,N43,"Y"),0)</f>
        <v>0</v>
      </c>
      <c r="P43" s="126"/>
      <c r="Q43" s="120" t="str">
        <f t="shared" ref="Q43" si="366">IF(P43="","",IF(O43&gt;=7,"◎",IF(O43&gt;=3,"○","×")))</f>
        <v/>
      </c>
      <c r="R43" s="122" t="str">
        <f t="shared" ref="R43" si="367">IF($E43="","",(EDATE($E44, 3)))</f>
        <v/>
      </c>
      <c r="S43" s="124">
        <f t="shared" ref="S43" si="368">IFERROR(DATEDIF($E43,R43,"Y"),0)</f>
        <v>0</v>
      </c>
      <c r="T43" s="126"/>
      <c r="U43" s="120" t="str">
        <f t="shared" ref="U43" si="369">IF(T43="","",IF(S43&gt;=7,"◎",IF(S43&gt;=3,"○","×")))</f>
        <v/>
      </c>
      <c r="V43" s="122" t="str">
        <f t="shared" ref="V43" si="370">IF($E43="","",(EDATE($E44,4)))</f>
        <v/>
      </c>
      <c r="W43" s="136">
        <f t="shared" ref="W43" si="371">IFERROR(DATEDIF($E43,V43,"Y"),0)</f>
        <v>0</v>
      </c>
      <c r="X43" s="126"/>
      <c r="Y43" s="120" t="str">
        <f t="shared" ref="Y43" si="372">IF(X43="","",IF(W43&gt;=7,"◎",IF(W43&gt;=3,"○","×")))</f>
        <v/>
      </c>
      <c r="Z43" s="122" t="str">
        <f t="shared" ref="Z43" si="373">IF($E43="","",(EDATE($E44,5)))</f>
        <v/>
      </c>
      <c r="AA43" s="136">
        <f t="shared" ref="AA43" si="374">IFERROR(DATEDIF($E43,Z43,"Y"),0)</f>
        <v>0</v>
      </c>
      <c r="AB43" s="126"/>
      <c r="AC43" s="120" t="str">
        <f t="shared" ref="AC43" si="375">IF(AB43="","",IF(AA43&gt;=7,"◎",IF(AA43&gt;=3,"○","×")))</f>
        <v/>
      </c>
      <c r="AD43" s="122" t="str">
        <f t="shared" ref="AD43" si="376">IF($E43="","",(EDATE($E44,6)))</f>
        <v/>
      </c>
      <c r="AE43" s="124">
        <f t="shared" ref="AE43" si="377">IFERROR(DATEDIF($E43,AD43,"Y"),0)</f>
        <v>0</v>
      </c>
      <c r="AF43" s="126"/>
      <c r="AG43" s="120" t="str">
        <f t="shared" ref="AG43" si="378">IF(AF43="","",IF(AE43&gt;=7,"◎",IF(AE43&gt;=3,"○","×")))</f>
        <v/>
      </c>
      <c r="AH43" s="122" t="str">
        <f t="shared" ref="AH43" si="379">IF($E43="","",(EDATE($E44,7)))</f>
        <v/>
      </c>
      <c r="AI43" s="124">
        <f t="shared" ref="AI43" si="380">IFERROR(DATEDIF($E43,AH43,"Y"),0)</f>
        <v>0</v>
      </c>
      <c r="AJ43" s="126"/>
      <c r="AK43" s="120" t="str">
        <f t="shared" ref="AK43" si="381">IF(AJ43="","",IF(AI43&gt;=7,"◎",IF(AI43&gt;=3,"○","×")))</f>
        <v/>
      </c>
      <c r="AL43" s="122" t="str">
        <f t="shared" ref="AL43" si="382">IF($E43="","",(EDATE($E44,8)))</f>
        <v/>
      </c>
      <c r="AM43" s="124">
        <f t="shared" ref="AM43" si="383">IFERROR(DATEDIF($E43,AL43,"Y"),0)</f>
        <v>0</v>
      </c>
      <c r="AN43" s="126"/>
      <c r="AO43" s="120" t="str">
        <f t="shared" ref="AO43" si="384">IF(AN43="","",IF(AM43&gt;=7,"◎",IF(AM43&gt;=3,"○","×")))</f>
        <v/>
      </c>
      <c r="AP43" s="122" t="str">
        <f t="shared" ref="AP43" si="385">IF($E43="","",(EDATE($E44,9)))</f>
        <v/>
      </c>
      <c r="AQ43" s="124">
        <f t="shared" ref="AQ43" si="386">IFERROR(DATEDIF($E43,AP43,"Y"),0)</f>
        <v>0</v>
      </c>
      <c r="AR43" s="126"/>
      <c r="AS43" s="120" t="str">
        <f t="shared" ref="AS43" si="387">IF(AR43="","",IF(AQ43&gt;=7,"◎",IF(AQ43&gt;=3,"○","×")))</f>
        <v/>
      </c>
      <c r="AT43" s="122" t="str">
        <f t="shared" ref="AT43" si="388">IF($E43="","",(EDATE($E44,10)))</f>
        <v/>
      </c>
      <c r="AU43" s="124">
        <f t="shared" ref="AU43" si="389">IFERROR(DATEDIF($E43,AT43,"Y"),0)</f>
        <v>0</v>
      </c>
      <c r="AV43" s="126"/>
      <c r="AW43" s="128" t="str">
        <f t="shared" ref="AW43" si="390">IF(AV43="","",IF(AU43&gt;=7,"◎",IF(AU43&gt;=3,"○","×")))</f>
        <v/>
      </c>
      <c r="AX43" s="130">
        <f t="shared" ref="AX43" si="391">SUM(H43,L43,P43,T43,X43,AB43,AF43,AJ43,AN43,AR43,AV43)</f>
        <v>0</v>
      </c>
      <c r="AY43" s="163"/>
      <c r="AZ43" s="4"/>
    </row>
    <row r="44" spans="2:52" x14ac:dyDescent="0.15">
      <c r="B44" s="144"/>
      <c r="C44" s="153"/>
      <c r="D44" s="154"/>
      <c r="E44" s="46" t="str">
        <f>IF(E43="","",$E$20)</f>
        <v/>
      </c>
      <c r="F44" s="149"/>
      <c r="G44" s="151"/>
      <c r="H44" s="126"/>
      <c r="I44" s="155"/>
      <c r="J44" s="122"/>
      <c r="K44" s="142"/>
      <c r="L44" s="126"/>
      <c r="M44" s="120"/>
      <c r="N44" s="122"/>
      <c r="O44" s="142"/>
      <c r="P44" s="126"/>
      <c r="Q44" s="120"/>
      <c r="R44" s="122"/>
      <c r="S44" s="124"/>
      <c r="T44" s="126"/>
      <c r="U44" s="120"/>
      <c r="V44" s="122"/>
      <c r="W44" s="142"/>
      <c r="X44" s="126"/>
      <c r="Y44" s="120"/>
      <c r="Z44" s="122"/>
      <c r="AA44" s="142"/>
      <c r="AB44" s="126"/>
      <c r="AC44" s="120"/>
      <c r="AD44" s="122"/>
      <c r="AE44" s="124"/>
      <c r="AF44" s="126"/>
      <c r="AG44" s="120"/>
      <c r="AH44" s="122"/>
      <c r="AI44" s="124"/>
      <c r="AJ44" s="126"/>
      <c r="AK44" s="120"/>
      <c r="AL44" s="122"/>
      <c r="AM44" s="124"/>
      <c r="AN44" s="126"/>
      <c r="AO44" s="120"/>
      <c r="AP44" s="122"/>
      <c r="AQ44" s="124"/>
      <c r="AR44" s="126"/>
      <c r="AS44" s="120"/>
      <c r="AT44" s="122"/>
      <c r="AU44" s="124"/>
      <c r="AV44" s="126"/>
      <c r="AW44" s="128"/>
      <c r="AX44" s="156"/>
      <c r="AY44" s="163"/>
      <c r="AZ44" s="4"/>
    </row>
    <row r="45" spans="2:52" x14ac:dyDescent="0.15">
      <c r="B45" s="143"/>
      <c r="C45" s="145"/>
      <c r="D45" s="146"/>
      <c r="E45" s="49"/>
      <c r="F45" s="149" t="str">
        <f t="shared" ref="F45" si="392">IF($E45="","",IFERROR(DATEDIF(E45,E46,"Y")&amp;"年"&amp;DATEDIF(E45,E46,"YM")&amp;"月","0年0月"))</f>
        <v/>
      </c>
      <c r="G45" s="151">
        <f t="shared" ref="G45" si="393">IFERROR(DATEDIF(E45,E46,"Y"),0)</f>
        <v>0</v>
      </c>
      <c r="H45" s="126"/>
      <c r="I45" s="138" t="str">
        <f t="shared" ref="I45" si="394">IF(H45="","",IF(G45&gt;=7,"◎",IF(G45&gt;=3,"○","×")))</f>
        <v/>
      </c>
      <c r="J45" s="122" t="str">
        <f t="shared" si="295"/>
        <v/>
      </c>
      <c r="K45" s="136">
        <f t="shared" ref="K45" si="395">IFERROR(DATEDIF($E45,J45,"Y"),0)</f>
        <v>0</v>
      </c>
      <c r="L45" s="126"/>
      <c r="M45" s="120" t="str">
        <f t="shared" ref="M45" si="396">IF(L45="","",IF(K45&gt;=7,"◎",IF(K45&gt;=3,"○","×")))</f>
        <v/>
      </c>
      <c r="N45" s="122" t="str">
        <f>IF($E45="","",(EDATE($E46, 2)))</f>
        <v/>
      </c>
      <c r="O45" s="136">
        <f t="shared" ref="O45" si="397">IFERROR(DATEDIF($E45,N45,"Y"),0)</f>
        <v>0</v>
      </c>
      <c r="P45" s="126"/>
      <c r="Q45" s="120" t="str">
        <f t="shared" ref="Q45" si="398">IF(P45="","",IF(O45&gt;=7,"◎",IF(O45&gt;=3,"○","×")))</f>
        <v/>
      </c>
      <c r="R45" s="122" t="str">
        <f>IF($E45="","",(EDATE($E46, 3)))</f>
        <v/>
      </c>
      <c r="S45" s="124">
        <f t="shared" ref="S45" si="399">IFERROR(DATEDIF($E45,R45,"Y"),0)</f>
        <v>0</v>
      </c>
      <c r="T45" s="126"/>
      <c r="U45" s="120" t="str">
        <f t="shared" ref="U45" si="400">IF(T45="","",IF(S45&gt;=7,"◎",IF(S45&gt;=3,"○","×")))</f>
        <v/>
      </c>
      <c r="V45" s="122" t="str">
        <f t="shared" ref="V45" si="401">IF($E45="","",(EDATE($E46,4)))</f>
        <v/>
      </c>
      <c r="W45" s="136">
        <f t="shared" ref="W45" si="402">IFERROR(DATEDIF($E45,V45,"Y"),0)</f>
        <v>0</v>
      </c>
      <c r="X45" s="126"/>
      <c r="Y45" s="120" t="str">
        <f t="shared" ref="Y45" si="403">IF(X45="","",IF(W45&gt;=7,"◎",IF(W45&gt;=3,"○","×")))</f>
        <v/>
      </c>
      <c r="Z45" s="122" t="str">
        <f t="shared" ref="Z45:Z47" si="404">IF($E45="","",(EDATE($E46,5)))</f>
        <v/>
      </c>
      <c r="AA45" s="136">
        <f t="shared" ref="AA45" si="405">IFERROR(DATEDIF($E45,Z45,"Y"),0)</f>
        <v>0</v>
      </c>
      <c r="AB45" s="126"/>
      <c r="AC45" s="120" t="str">
        <f t="shared" ref="AC45" si="406">IF(AB45="","",IF(AA45&gt;=7,"◎",IF(AA45&gt;=3,"○","×")))</f>
        <v/>
      </c>
      <c r="AD45" s="122" t="str">
        <f t="shared" ref="AD45" si="407">IF($E45="","",(EDATE($E46,6)))</f>
        <v/>
      </c>
      <c r="AE45" s="124">
        <f t="shared" ref="AE45" si="408">IFERROR(DATEDIF($E45,AD45,"Y"),0)</f>
        <v>0</v>
      </c>
      <c r="AF45" s="126"/>
      <c r="AG45" s="120" t="str">
        <f t="shared" ref="AG45" si="409">IF(AF45="","",IF(AE45&gt;=7,"◎",IF(AE45&gt;=3,"○","×")))</f>
        <v/>
      </c>
      <c r="AH45" s="122" t="str">
        <f>IF($E45="","",(EDATE($E46,7)))</f>
        <v/>
      </c>
      <c r="AI45" s="124">
        <f t="shared" ref="AI45" si="410">IFERROR(DATEDIF($E45,AH45,"Y"),0)</f>
        <v>0</v>
      </c>
      <c r="AJ45" s="126"/>
      <c r="AK45" s="120" t="str">
        <f t="shared" ref="AK45" si="411">IF(AJ45="","",IF(AI45&gt;=7,"◎",IF(AI45&gt;=3,"○","×")))</f>
        <v/>
      </c>
      <c r="AL45" s="122" t="str">
        <f t="shared" ref="AL45" si="412">IF($E45="","",(EDATE($E46,8)))</f>
        <v/>
      </c>
      <c r="AM45" s="124">
        <f t="shared" ref="AM45" si="413">IFERROR(DATEDIF($E45,AL45,"Y"),0)</f>
        <v>0</v>
      </c>
      <c r="AN45" s="126"/>
      <c r="AO45" s="120" t="str">
        <f t="shared" ref="AO45" si="414">IF(AN45="","",IF(AM45&gt;=7,"◎",IF(AM45&gt;=3,"○","×")))</f>
        <v/>
      </c>
      <c r="AP45" s="122" t="str">
        <f t="shared" ref="AP45:AP47" si="415">IF($E45="","",(EDATE($E46,9)))</f>
        <v/>
      </c>
      <c r="AQ45" s="124">
        <f t="shared" ref="AQ45" si="416">IFERROR(DATEDIF($E45,AP45,"Y"),0)</f>
        <v>0</v>
      </c>
      <c r="AR45" s="126"/>
      <c r="AS45" s="120" t="str">
        <f t="shared" ref="AS45" si="417">IF(AR45="","",IF(AQ45&gt;=7,"◎",IF(AQ45&gt;=3,"○","×")))</f>
        <v/>
      </c>
      <c r="AT45" s="122" t="str">
        <f t="shared" ref="AT45" si="418">IF($E45="","",(EDATE($E46,10)))</f>
        <v/>
      </c>
      <c r="AU45" s="124">
        <f t="shared" ref="AU45" si="419">IFERROR(DATEDIF($E45,AT45,"Y"),0)</f>
        <v>0</v>
      </c>
      <c r="AV45" s="126"/>
      <c r="AW45" s="128" t="str">
        <f t="shared" ref="AW45" si="420">IF(AV45="","",IF(AU45&gt;=7,"◎",IF(AU45&gt;=3,"○","×")))</f>
        <v/>
      </c>
      <c r="AX45" s="130">
        <f t="shared" ref="AX45" si="421">SUM(H45,L45,P45,T45,X45,AB45,AF45,AJ45,AN45,AR45,AV45)</f>
        <v>0</v>
      </c>
      <c r="AY45" s="163"/>
      <c r="AZ45" s="4"/>
    </row>
    <row r="46" spans="2:52" x14ac:dyDescent="0.15">
      <c r="B46" s="144"/>
      <c r="C46" s="153"/>
      <c r="D46" s="154"/>
      <c r="E46" s="46" t="str">
        <f>IF(E45="","",$E$20)</f>
        <v/>
      </c>
      <c r="F46" s="149"/>
      <c r="G46" s="151"/>
      <c r="H46" s="126"/>
      <c r="I46" s="155"/>
      <c r="J46" s="122"/>
      <c r="K46" s="142"/>
      <c r="L46" s="126"/>
      <c r="M46" s="120"/>
      <c r="N46" s="122"/>
      <c r="O46" s="142"/>
      <c r="P46" s="126"/>
      <c r="Q46" s="120"/>
      <c r="R46" s="122"/>
      <c r="S46" s="124"/>
      <c r="T46" s="126"/>
      <c r="U46" s="120"/>
      <c r="V46" s="122"/>
      <c r="W46" s="142"/>
      <c r="X46" s="126"/>
      <c r="Y46" s="120"/>
      <c r="Z46" s="122"/>
      <c r="AA46" s="142"/>
      <c r="AB46" s="126"/>
      <c r="AC46" s="120"/>
      <c r="AD46" s="122"/>
      <c r="AE46" s="124"/>
      <c r="AF46" s="126"/>
      <c r="AG46" s="120"/>
      <c r="AH46" s="122"/>
      <c r="AI46" s="124"/>
      <c r="AJ46" s="126"/>
      <c r="AK46" s="120"/>
      <c r="AL46" s="122"/>
      <c r="AM46" s="124"/>
      <c r="AN46" s="126"/>
      <c r="AO46" s="120"/>
      <c r="AP46" s="122"/>
      <c r="AQ46" s="124"/>
      <c r="AR46" s="126"/>
      <c r="AS46" s="120"/>
      <c r="AT46" s="122"/>
      <c r="AU46" s="124"/>
      <c r="AV46" s="126"/>
      <c r="AW46" s="128"/>
      <c r="AX46" s="130"/>
      <c r="AY46" s="163"/>
      <c r="AZ46" s="4"/>
    </row>
    <row r="47" spans="2:52" x14ac:dyDescent="0.15">
      <c r="B47" s="143"/>
      <c r="C47" s="145"/>
      <c r="D47" s="146"/>
      <c r="E47" s="49"/>
      <c r="F47" s="149" t="str">
        <f t="shared" ref="F47" si="422">IF($E47="","",IFERROR(DATEDIF(E47,E48,"Y")&amp;"年"&amp;DATEDIF(E47,E48,"YM")&amp;"月","0年0月"))</f>
        <v/>
      </c>
      <c r="G47" s="151">
        <f t="shared" ref="G47" si="423">IFERROR(DATEDIF(E47,E48,"Y"),0)</f>
        <v>0</v>
      </c>
      <c r="H47" s="126"/>
      <c r="I47" s="138" t="str">
        <f t="shared" ref="I47" si="424">IF(H47="","",IF(G47&gt;=7,"◎",IF(G47&gt;=3,"○","×")))</f>
        <v/>
      </c>
      <c r="J47" s="122" t="str">
        <f t="shared" si="295"/>
        <v/>
      </c>
      <c r="K47" s="124">
        <f t="shared" ref="K47" si="425">IFERROR(DATEDIF($E47,J47,"Y"),0)</f>
        <v>0</v>
      </c>
      <c r="L47" s="126"/>
      <c r="M47" s="140" t="str">
        <f t="shared" ref="M47" si="426">IF(L47="","",IF(K47&gt;=7,"◎",IF(K47&gt;=3,"○","×")))</f>
        <v/>
      </c>
      <c r="N47" s="122" t="str">
        <f>IF($E47="","",(EDATE($E48, 2)))</f>
        <v/>
      </c>
      <c r="O47" s="124">
        <f t="shared" ref="O47" si="427">IFERROR(DATEDIF($E47,N47,"Y"),0)</f>
        <v>0</v>
      </c>
      <c r="P47" s="126"/>
      <c r="Q47" s="120" t="str">
        <f t="shared" ref="Q47" si="428">IF(P47="","",IF(O47&gt;=7,"◎",IF(O47&gt;=3,"○","×")))</f>
        <v/>
      </c>
      <c r="R47" s="122" t="str">
        <f>IF($E47="","",(EDATE($E48, 3)))</f>
        <v/>
      </c>
      <c r="S47" s="124">
        <f t="shared" ref="S47" si="429">IFERROR(DATEDIF($E47,R47,"Y"),0)</f>
        <v>0</v>
      </c>
      <c r="T47" s="126"/>
      <c r="U47" s="120" t="str">
        <f t="shared" ref="U47" si="430">IF(T47="","",IF(S47&gt;=7,"◎",IF(S47&gt;=3,"○","×")))</f>
        <v/>
      </c>
      <c r="V47" s="122" t="str">
        <f>IF($E47="","",(EDATE($E48,4)))</f>
        <v/>
      </c>
      <c r="W47" s="136">
        <f t="shared" ref="W47" si="431">IFERROR(DATEDIF($E47,V47,"Y"),0)</f>
        <v>0</v>
      </c>
      <c r="X47" s="126"/>
      <c r="Y47" s="120" t="str">
        <f t="shared" ref="Y47" si="432">IF(X47="","",IF(W47&gt;=7,"◎",IF(W47&gt;=3,"○","×")))</f>
        <v/>
      </c>
      <c r="Z47" s="122" t="str">
        <f t="shared" si="404"/>
        <v/>
      </c>
      <c r="AA47" s="124">
        <f t="shared" ref="AA47" si="433">IFERROR(DATEDIF($E47,Z47,"Y"),0)</f>
        <v>0</v>
      </c>
      <c r="AB47" s="126"/>
      <c r="AC47" s="120" t="str">
        <f t="shared" ref="AC47" si="434">IF(AB47="","",IF(AA47&gt;=7,"◎",IF(AA47&gt;=3,"○","×")))</f>
        <v/>
      </c>
      <c r="AD47" s="134" t="str">
        <f>IF($E47="","",(EDATE($E48,6)))</f>
        <v/>
      </c>
      <c r="AE47" s="124">
        <f t="shared" ref="AE47" si="435">IFERROR(DATEDIF($E47,AD47,"Y"),0)</f>
        <v>0</v>
      </c>
      <c r="AF47" s="126"/>
      <c r="AG47" s="120" t="str">
        <f t="shared" ref="AG47" si="436">IF(AF47="","",IF(AE47&gt;=7,"◎",IF(AE47&gt;=3,"○","×")))</f>
        <v/>
      </c>
      <c r="AH47" s="122" t="str">
        <f>IF($E47="","",(EDATE($E48,7)))</f>
        <v/>
      </c>
      <c r="AI47" s="124">
        <f t="shared" ref="AI47" si="437">IFERROR(DATEDIF($E47,AH47,"Y"),0)</f>
        <v>0</v>
      </c>
      <c r="AJ47" s="126"/>
      <c r="AK47" s="120" t="str">
        <f t="shared" ref="AK47" si="438">IF(AJ47="","",IF(AI47&gt;=7,"◎",IF(AI47&gt;=3,"○","×")))</f>
        <v/>
      </c>
      <c r="AL47" s="122" t="str">
        <f>IF($E47="","",(EDATE($E48,8)))</f>
        <v/>
      </c>
      <c r="AM47" s="124">
        <f t="shared" ref="AM47" si="439">IFERROR(DATEDIF($E47,AL47,"Y"),0)</f>
        <v>0</v>
      </c>
      <c r="AN47" s="132"/>
      <c r="AO47" s="120" t="str">
        <f t="shared" ref="AO47" si="440">IF(AN47="","",IF(AM47&gt;=7,"◎",IF(AM47&gt;=3,"○","×")))</f>
        <v/>
      </c>
      <c r="AP47" s="122" t="str">
        <f t="shared" si="415"/>
        <v/>
      </c>
      <c r="AQ47" s="124">
        <f t="shared" ref="AQ47" si="441">IFERROR(DATEDIF($E47,AP47,"Y"),0)</f>
        <v>0</v>
      </c>
      <c r="AR47" s="126"/>
      <c r="AS47" s="120" t="str">
        <f t="shared" ref="AS47" si="442">IF(AR47="","",IF(AQ47&gt;=7,"◎",IF(AQ47&gt;=3,"○","×")))</f>
        <v/>
      </c>
      <c r="AT47" s="122" t="str">
        <f>IF($E47="","",(EDATE($E48,10)))</f>
        <v/>
      </c>
      <c r="AU47" s="124">
        <f t="shared" ref="AU47" si="443">IFERROR(DATEDIF($E47,AT47,"Y"),0)</f>
        <v>0</v>
      </c>
      <c r="AV47" s="126"/>
      <c r="AW47" s="128" t="str">
        <f t="shared" ref="AW47" si="444">IF(AV47="","",IF(AU47&gt;=7,"◎",IF(AU47&gt;=3,"○","×")))</f>
        <v/>
      </c>
      <c r="AX47" s="130">
        <f t="shared" ref="AX47" si="445">SUM(H47,L47,P47,T47,X47,AB47,AF47,AJ47,AN47,AR47,AV47)</f>
        <v>0</v>
      </c>
      <c r="AY47" s="163"/>
      <c r="AZ47" s="4"/>
    </row>
    <row r="48" spans="2:52" ht="14.25" thickBot="1" x14ac:dyDescent="0.2">
      <c r="B48" s="144"/>
      <c r="C48" s="147"/>
      <c r="D48" s="148"/>
      <c r="E48" s="47" t="str">
        <f>IF(E47="","",$E$20)</f>
        <v/>
      </c>
      <c r="F48" s="150"/>
      <c r="G48" s="152"/>
      <c r="H48" s="127"/>
      <c r="I48" s="139"/>
      <c r="J48" s="123"/>
      <c r="K48" s="125"/>
      <c r="L48" s="127"/>
      <c r="M48" s="141"/>
      <c r="N48" s="123"/>
      <c r="O48" s="125"/>
      <c r="P48" s="127"/>
      <c r="Q48" s="121"/>
      <c r="R48" s="123"/>
      <c r="S48" s="125"/>
      <c r="T48" s="127"/>
      <c r="U48" s="121"/>
      <c r="V48" s="123"/>
      <c r="W48" s="137"/>
      <c r="X48" s="127"/>
      <c r="Y48" s="121"/>
      <c r="Z48" s="123"/>
      <c r="AA48" s="125"/>
      <c r="AB48" s="127"/>
      <c r="AC48" s="121"/>
      <c r="AD48" s="135"/>
      <c r="AE48" s="125"/>
      <c r="AF48" s="127"/>
      <c r="AG48" s="121"/>
      <c r="AH48" s="123"/>
      <c r="AI48" s="125"/>
      <c r="AJ48" s="127"/>
      <c r="AK48" s="121"/>
      <c r="AL48" s="123"/>
      <c r="AM48" s="125"/>
      <c r="AN48" s="133"/>
      <c r="AO48" s="121"/>
      <c r="AP48" s="123"/>
      <c r="AQ48" s="125"/>
      <c r="AR48" s="127"/>
      <c r="AS48" s="121"/>
      <c r="AT48" s="123"/>
      <c r="AU48" s="125"/>
      <c r="AV48" s="127"/>
      <c r="AW48" s="129"/>
      <c r="AX48" s="131"/>
      <c r="AY48" s="163"/>
      <c r="AZ48" s="4"/>
    </row>
    <row r="49" spans="2:52" ht="29.25" customHeight="1" thickTop="1" x14ac:dyDescent="0.15">
      <c r="B49" s="115" t="s">
        <v>18</v>
      </c>
      <c r="C49" s="116"/>
      <c r="D49" s="116"/>
      <c r="E49" s="116"/>
      <c r="F49" s="117"/>
      <c r="G49" s="28"/>
      <c r="H49" s="118">
        <f>SUM(H19:H48)</f>
        <v>3</v>
      </c>
      <c r="I49" s="119"/>
      <c r="J49" s="25"/>
      <c r="K49" s="25"/>
      <c r="L49" s="112">
        <f>SUM(L19:L48)</f>
        <v>3.2</v>
      </c>
      <c r="M49" s="113"/>
      <c r="N49" s="25"/>
      <c r="O49" s="30"/>
      <c r="P49" s="112">
        <f>SUM(P19:P48)</f>
        <v>3.2</v>
      </c>
      <c r="Q49" s="113"/>
      <c r="R49" s="25"/>
      <c r="S49" s="25"/>
      <c r="T49" s="112">
        <f>SUM(T19:T48)</f>
        <v>3.2</v>
      </c>
      <c r="U49" s="113"/>
      <c r="V49" s="25"/>
      <c r="W49" s="25"/>
      <c r="X49" s="112">
        <f>SUM(X19:X48)</f>
        <v>3.2</v>
      </c>
      <c r="Y49" s="113"/>
      <c r="Z49" s="25"/>
      <c r="AA49" s="30"/>
      <c r="AB49" s="112">
        <f>SUM(AB19:AB48)</f>
        <v>3.2</v>
      </c>
      <c r="AC49" s="113"/>
      <c r="AD49" s="25"/>
      <c r="AE49" s="25"/>
      <c r="AF49" s="112">
        <f>SUM(AF19:AF48)</f>
        <v>3.2</v>
      </c>
      <c r="AG49" s="113"/>
      <c r="AH49" s="25"/>
      <c r="AI49" s="25"/>
      <c r="AJ49" s="112">
        <f>SUM(AJ19:AJ48)</f>
        <v>3.2</v>
      </c>
      <c r="AK49" s="113"/>
      <c r="AL49" s="25"/>
      <c r="AM49" s="30"/>
      <c r="AN49" s="112">
        <f>SUM(AN19:AN48)</f>
        <v>3.2</v>
      </c>
      <c r="AO49" s="113"/>
      <c r="AP49" s="25"/>
      <c r="AQ49" s="25"/>
      <c r="AR49" s="112">
        <f>SUM(AR19:AR48)</f>
        <v>3.2</v>
      </c>
      <c r="AS49" s="113"/>
      <c r="AT49" s="25"/>
      <c r="AU49" s="25"/>
      <c r="AV49" s="112">
        <f>SUM(AV19:AV48)</f>
        <v>3.2</v>
      </c>
      <c r="AW49" s="114"/>
      <c r="AX49" s="14">
        <f>SUM(H49:AW49)</f>
        <v>35</v>
      </c>
      <c r="AY49" s="12">
        <f>AX49/AX50</f>
        <v>3.1818181818181817</v>
      </c>
      <c r="AZ49" s="4"/>
    </row>
    <row r="50" spans="2:52" ht="35.25" hidden="1" customHeight="1" x14ac:dyDescent="0.15">
      <c r="B50" s="13"/>
      <c r="C50" s="33"/>
      <c r="D50" s="33"/>
      <c r="E50" s="33"/>
      <c r="F50" s="34"/>
      <c r="G50" s="28"/>
      <c r="H50" s="110">
        <f>IF(H49&gt;0,1,0)</f>
        <v>1</v>
      </c>
      <c r="I50" s="111"/>
      <c r="J50" s="38"/>
      <c r="K50" s="38"/>
      <c r="L50" s="105">
        <f>IF(L49&gt;0,1,0)</f>
        <v>1</v>
      </c>
      <c r="M50" s="106"/>
      <c r="N50" s="38"/>
      <c r="O50" s="32"/>
      <c r="P50" s="105">
        <f>IF(P49&gt;0,1,0)</f>
        <v>1</v>
      </c>
      <c r="Q50" s="106"/>
      <c r="R50" s="38"/>
      <c r="S50" s="38"/>
      <c r="T50" s="105">
        <f>IF(T49&gt;0,1,0)</f>
        <v>1</v>
      </c>
      <c r="U50" s="106"/>
      <c r="V50" s="38"/>
      <c r="W50" s="38"/>
      <c r="X50" s="105">
        <f>IF(X49&gt;0,1,0)</f>
        <v>1</v>
      </c>
      <c r="Y50" s="106"/>
      <c r="Z50" s="38"/>
      <c r="AA50" s="32"/>
      <c r="AB50" s="105">
        <f>IF(AB49&gt;0,1,0)</f>
        <v>1</v>
      </c>
      <c r="AC50" s="106"/>
      <c r="AD50" s="38"/>
      <c r="AE50" s="38"/>
      <c r="AF50" s="105">
        <f>IF(AF49&gt;0,1,0)</f>
        <v>1</v>
      </c>
      <c r="AG50" s="106"/>
      <c r="AH50" s="38"/>
      <c r="AI50" s="38"/>
      <c r="AJ50" s="105">
        <f>IF(AJ49&gt;0,1,0)</f>
        <v>1</v>
      </c>
      <c r="AK50" s="106"/>
      <c r="AL50" s="38"/>
      <c r="AM50" s="32"/>
      <c r="AN50" s="105">
        <f>IF(AN49&gt;0,1,0)</f>
        <v>1</v>
      </c>
      <c r="AO50" s="106"/>
      <c r="AP50" s="38"/>
      <c r="AQ50" s="38"/>
      <c r="AR50" s="105">
        <f>IF(AR49&gt;0,1,0)</f>
        <v>1</v>
      </c>
      <c r="AS50" s="106"/>
      <c r="AT50" s="38"/>
      <c r="AU50" s="38"/>
      <c r="AV50" s="105">
        <f>IF(AV49&gt;0,1,0)</f>
        <v>1</v>
      </c>
      <c r="AW50" s="106"/>
      <c r="AX50" s="14">
        <f>SUM(H50:AW50)</f>
        <v>11</v>
      </c>
      <c r="AY50" s="15"/>
      <c r="AZ50" s="4"/>
    </row>
    <row r="51" spans="2:52" ht="27" customHeight="1" x14ac:dyDescent="0.15">
      <c r="B51" s="107" t="s">
        <v>19</v>
      </c>
      <c r="C51" s="108"/>
      <c r="D51" s="108"/>
      <c r="E51" s="108"/>
      <c r="F51" s="109"/>
      <c r="G51" s="50"/>
      <c r="H51" s="100">
        <f>SUM(SUMIF(I19:I48,{"○","◎"},H19:H48))</f>
        <v>2.2000000000000002</v>
      </c>
      <c r="I51" s="101" t="e">
        <f>SUMIF(H58:H65,"介護",#REF!)</f>
        <v>#REF!</v>
      </c>
      <c r="J51" s="51"/>
      <c r="K51" s="51"/>
      <c r="L51" s="100">
        <f>SUM(SUMIF(M19:M48,{"○","◎"},L19:L48))</f>
        <v>2.2000000000000002</v>
      </c>
      <c r="M51" s="101" t="e">
        <f>SUMIF(L58:L65,"介護",#REF!)</f>
        <v>#REF!</v>
      </c>
      <c r="N51" s="72"/>
      <c r="O51" s="73"/>
      <c r="P51" s="100">
        <f>SUM(SUMIF(Q19:Q48,{"○","◎"},P19:P48))</f>
        <v>3.2</v>
      </c>
      <c r="Q51" s="101" t="e">
        <f>SUMIF(P58:P65,"介護",#REF!)</f>
        <v>#REF!</v>
      </c>
      <c r="R51" s="72"/>
      <c r="S51" s="72"/>
      <c r="T51" s="100">
        <f>SUM(SUMIF(U19:U48,{"○","◎"},T19:T48))</f>
        <v>3.2</v>
      </c>
      <c r="U51" s="101" t="e">
        <f>SUMIF(T58:T65,"介護",#REF!)</f>
        <v>#REF!</v>
      </c>
      <c r="V51" s="72"/>
      <c r="W51" s="72"/>
      <c r="X51" s="100">
        <f>SUM(SUMIF(Y19:Y48,{"○","◎"},X19:X48))</f>
        <v>3.2</v>
      </c>
      <c r="Y51" s="101" t="e">
        <f>SUMIF(X58:X65,"介護",#REF!)</f>
        <v>#REF!</v>
      </c>
      <c r="Z51" s="72"/>
      <c r="AA51" s="73"/>
      <c r="AB51" s="100">
        <f>SUM(SUMIF(AC19:AC48,{"○","◎"},AB19:AB48))</f>
        <v>3.2</v>
      </c>
      <c r="AC51" s="101" t="e">
        <f>SUMIF(AB58:AB65,"介護",#REF!)</f>
        <v>#REF!</v>
      </c>
      <c r="AD51" s="72"/>
      <c r="AE51" s="72"/>
      <c r="AF51" s="100">
        <f>SUM(SUMIF(AG19:AG48,{"○","◎"},AF19:AF48))</f>
        <v>3.2</v>
      </c>
      <c r="AG51" s="101" t="e">
        <f>SUMIF(AF58:AF65,"介護",#REF!)</f>
        <v>#REF!</v>
      </c>
      <c r="AH51" s="72"/>
      <c r="AI51" s="72"/>
      <c r="AJ51" s="100">
        <f>SUM(SUMIF(AK19:AK48,{"○","◎"},AJ19:AJ48))</f>
        <v>3.2</v>
      </c>
      <c r="AK51" s="101" t="e">
        <f>SUMIF(AJ58:AJ65,"介護",#REF!)</f>
        <v>#REF!</v>
      </c>
      <c r="AL51" s="72"/>
      <c r="AM51" s="73"/>
      <c r="AN51" s="100">
        <f>SUM(SUMIF(AO19:AO48,{"○","◎"},AN19:AN48))</f>
        <v>3.2</v>
      </c>
      <c r="AO51" s="101" t="e">
        <f>SUMIF(AN58:AN65,"介護",#REF!)</f>
        <v>#REF!</v>
      </c>
      <c r="AP51" s="72"/>
      <c r="AQ51" s="72"/>
      <c r="AR51" s="100">
        <f>SUM(SUMIF(AS19:AS48,{"○","◎"},AR19:AR48))</f>
        <v>3.2</v>
      </c>
      <c r="AS51" s="101" t="e">
        <f>SUMIF(AR58:AR65,"介護",#REF!)</f>
        <v>#REF!</v>
      </c>
      <c r="AT51" s="72"/>
      <c r="AU51" s="72"/>
      <c r="AV51" s="100">
        <f>SUM(SUMIF(AW19:AW48,{"○","◎"},AV19:AV48))</f>
        <v>3.2</v>
      </c>
      <c r="AW51" s="101" t="e">
        <f>SUMIF(AV58:AV65,"介護",#REF!)</f>
        <v>#REF!</v>
      </c>
      <c r="AX51" s="74">
        <f>AV51+AR51+AN51+AJ51+AF51+AB51+X51+T51+P51+L51+H51</f>
        <v>33.199999999999996</v>
      </c>
      <c r="AY51" s="75">
        <f>AX51/AX50</f>
        <v>3.0181818181818176</v>
      </c>
      <c r="AZ51" s="4"/>
    </row>
    <row r="52" spans="2:52" ht="27" customHeight="1" thickBot="1" x14ac:dyDescent="0.2">
      <c r="B52" s="102" t="s">
        <v>36</v>
      </c>
      <c r="C52" s="103"/>
      <c r="D52" s="103"/>
      <c r="E52" s="103"/>
      <c r="F52" s="104"/>
      <c r="G52" s="29"/>
      <c r="H52" s="88">
        <f>SUMIF(I19:I48,"◎",H19:H48)</f>
        <v>1</v>
      </c>
      <c r="I52" s="89" t="e">
        <f>SUMIF(H59:H66,"介護",#REF!)</f>
        <v>#REF!</v>
      </c>
      <c r="J52" s="24"/>
      <c r="K52" s="24"/>
      <c r="L52" s="88">
        <f>SUMIF(M19:M48,"◎",L19:L48)</f>
        <v>1</v>
      </c>
      <c r="M52" s="89" t="e">
        <f>SUMIF(L59:L66,"介護",#REF!)</f>
        <v>#REF!</v>
      </c>
      <c r="N52" s="76"/>
      <c r="O52" s="77"/>
      <c r="P52" s="88">
        <f>SUMIF(Q19:Q48,"◎",P19:P48)</f>
        <v>1</v>
      </c>
      <c r="Q52" s="89" t="e">
        <f>SUMIF(P59:P66,"介護",#REF!)</f>
        <v>#REF!</v>
      </c>
      <c r="R52" s="76"/>
      <c r="S52" s="76"/>
      <c r="T52" s="88">
        <f>SUMIF(U19:U48,"◎",T19:T48)</f>
        <v>1.7</v>
      </c>
      <c r="U52" s="89" t="e">
        <f>SUMIF(T59:T66,"介護",#REF!)</f>
        <v>#REF!</v>
      </c>
      <c r="V52" s="76"/>
      <c r="W52" s="76"/>
      <c r="X52" s="88">
        <f>SUMIF(Y19:Y48,"◎",X19:X48)</f>
        <v>1.7</v>
      </c>
      <c r="Y52" s="89" t="e">
        <f>SUMIF(X59:X66,"介護",#REF!)</f>
        <v>#REF!</v>
      </c>
      <c r="Z52" s="76"/>
      <c r="AA52" s="77"/>
      <c r="AB52" s="88">
        <f>SUMIF(AC19:AC48,"◎",AB19:AB48)</f>
        <v>1.7</v>
      </c>
      <c r="AC52" s="89" t="e">
        <f>SUMIF(AB59:AB66,"介護",#REF!)</f>
        <v>#REF!</v>
      </c>
      <c r="AD52" s="76"/>
      <c r="AE52" s="76"/>
      <c r="AF52" s="88">
        <f>SUMIF(AG19:AG48,"◎",AF19:AF48)</f>
        <v>1.7</v>
      </c>
      <c r="AG52" s="89" t="e">
        <f>SUMIF(AF59:AF66,"介護",#REF!)</f>
        <v>#REF!</v>
      </c>
      <c r="AH52" s="76"/>
      <c r="AI52" s="76"/>
      <c r="AJ52" s="88">
        <f>SUMIF(AK19:AK48,"◎",AJ19:AJ48)</f>
        <v>1.7</v>
      </c>
      <c r="AK52" s="89" t="e">
        <f>SUMIF(AJ59:AJ66,"介護",#REF!)</f>
        <v>#REF!</v>
      </c>
      <c r="AL52" s="76"/>
      <c r="AM52" s="77"/>
      <c r="AN52" s="88">
        <f>SUMIF(AO19:AO48,"◎",AN19:AN48)</f>
        <v>1.7</v>
      </c>
      <c r="AO52" s="89" t="e">
        <f>SUMIF(AN59:AN66,"介護",#REF!)</f>
        <v>#REF!</v>
      </c>
      <c r="AP52" s="76"/>
      <c r="AQ52" s="76"/>
      <c r="AR52" s="88">
        <f>SUMIF(AS19:AS48,"◎",AR19:AR48)</f>
        <v>1.7</v>
      </c>
      <c r="AS52" s="89" t="e">
        <f>SUMIF(AR59:AR66,"介護",#REF!)</f>
        <v>#REF!</v>
      </c>
      <c r="AT52" s="76"/>
      <c r="AU52" s="76"/>
      <c r="AV52" s="88">
        <f>SUMIF(AW19:AW48,"◎",AV19:AV48)</f>
        <v>1.7</v>
      </c>
      <c r="AW52" s="89" t="e">
        <f>SUMIF(AV59:AV66,"介護",#REF!)</f>
        <v>#REF!</v>
      </c>
      <c r="AX52" s="78">
        <f>AV52+AR52+AN52+AJ52+AF52+AB52+X52+T52+P52+L52+H52</f>
        <v>16.599999999999998</v>
      </c>
      <c r="AY52" s="79">
        <f>AX52/AX50</f>
        <v>1.5090909090909088</v>
      </c>
      <c r="AZ52" s="4"/>
    </row>
    <row r="53" spans="2:52" ht="10.5" customHeight="1" thickBot="1" x14ac:dyDescent="0.2">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16"/>
    </row>
    <row r="54" spans="2:52" ht="21" customHeight="1" thickBot="1" x14ac:dyDescent="0.2">
      <c r="B54" s="19"/>
      <c r="C54" s="16"/>
      <c r="D54" s="16"/>
      <c r="E54" s="17"/>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90" t="s">
        <v>23</v>
      </c>
      <c r="AS54" s="91"/>
      <c r="AT54" s="91"/>
      <c r="AU54" s="91"/>
      <c r="AV54" s="91"/>
      <c r="AW54" s="92"/>
      <c r="AX54" s="93">
        <f>AY51/AY49</f>
        <v>0.9485714285714284</v>
      </c>
      <c r="AY54" s="94"/>
      <c r="AZ54" s="4"/>
    </row>
    <row r="55" spans="2:52" ht="21" customHeight="1" thickBot="1" x14ac:dyDescent="0.2">
      <c r="B55" s="45" t="s">
        <v>31</v>
      </c>
      <c r="C55" s="16"/>
      <c r="D55" s="16"/>
      <c r="E55" s="17"/>
      <c r="F55" s="18"/>
      <c r="G55" s="18"/>
      <c r="H55" s="18"/>
      <c r="I55" s="18"/>
      <c r="J55" s="18"/>
      <c r="K55" s="18"/>
      <c r="L55" s="18"/>
      <c r="M55" s="18"/>
      <c r="N55" s="18"/>
      <c r="O55" s="18"/>
      <c r="P55" s="18"/>
      <c r="Q55" s="18"/>
      <c r="R55" s="18"/>
      <c r="S55" s="18"/>
      <c r="T55" s="18"/>
      <c r="U55" s="43"/>
      <c r="V55" s="43"/>
      <c r="W55" s="43"/>
      <c r="X55" s="43"/>
      <c r="Y55" s="43"/>
      <c r="Z55" s="43"/>
      <c r="AA55" s="43"/>
      <c r="AB55" s="43"/>
      <c r="AC55" s="43"/>
      <c r="AD55" s="43"/>
      <c r="AE55" s="43"/>
      <c r="AF55" s="43"/>
      <c r="AG55" s="43"/>
      <c r="AH55" s="43"/>
      <c r="AI55" s="16"/>
      <c r="AJ55" s="16"/>
      <c r="AK55" s="16"/>
      <c r="AL55" s="16"/>
      <c r="AM55" s="16"/>
      <c r="AN55" s="16"/>
      <c r="AO55" s="16"/>
      <c r="AP55" s="16"/>
      <c r="AQ55" s="16"/>
      <c r="AR55" s="95" t="s">
        <v>37</v>
      </c>
      <c r="AS55" s="96"/>
      <c r="AT55" s="96"/>
      <c r="AU55" s="96"/>
      <c r="AV55" s="96"/>
      <c r="AW55" s="97"/>
      <c r="AX55" s="98">
        <f>AY52/AY49</f>
        <v>0.4742857142857142</v>
      </c>
      <c r="AY55" s="99"/>
    </row>
    <row r="56" spans="2:52" ht="15.95" customHeight="1" x14ac:dyDescent="0.15">
      <c r="B56" s="44"/>
      <c r="C56" s="16"/>
      <c r="D56" s="16"/>
      <c r="E56" s="17"/>
      <c r="F56" s="18"/>
      <c r="G56" s="18"/>
      <c r="H56" s="18"/>
      <c r="I56" s="18"/>
      <c r="J56" s="18"/>
      <c r="K56" s="18"/>
      <c r="L56" s="18"/>
      <c r="M56" s="18"/>
      <c r="N56" s="18"/>
      <c r="O56" s="18"/>
      <c r="P56" s="18"/>
      <c r="Q56" s="18"/>
      <c r="R56" s="18"/>
      <c r="S56" s="18"/>
      <c r="T56" s="18"/>
      <c r="U56" s="43"/>
      <c r="V56" s="43"/>
      <c r="W56" s="43"/>
      <c r="X56" s="43"/>
      <c r="Y56" s="43"/>
      <c r="Z56" s="43"/>
      <c r="AA56" s="43"/>
      <c r="AB56" s="43"/>
      <c r="AC56" s="43"/>
      <c r="AD56" s="43"/>
      <c r="AE56" s="43"/>
      <c r="AF56" s="43"/>
      <c r="AG56" s="43"/>
      <c r="AH56" s="43"/>
      <c r="AI56" s="16"/>
      <c r="AJ56" s="16"/>
      <c r="AK56" s="16"/>
      <c r="AL56" s="16"/>
      <c r="AM56" s="16"/>
      <c r="AN56" s="16"/>
      <c r="AO56" s="16"/>
      <c r="AP56" s="16"/>
      <c r="AQ56" s="16"/>
      <c r="AR56" s="16"/>
      <c r="AS56" s="16"/>
      <c r="AT56" s="16"/>
      <c r="AU56" s="16"/>
      <c r="AV56" s="16"/>
      <c r="AW56" s="16"/>
      <c r="AX56" s="16"/>
      <c r="AY56" s="16"/>
    </row>
    <row r="57" spans="2:52" ht="15.95" customHeight="1" x14ac:dyDescent="0.15">
      <c r="B57" s="40" t="s">
        <v>33</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6"/>
      <c r="AJ57" s="6"/>
      <c r="AK57" s="6"/>
      <c r="AL57" s="6"/>
      <c r="AM57" s="6"/>
      <c r="AN57" s="6"/>
      <c r="AO57" s="6"/>
      <c r="AP57" s="6"/>
      <c r="AQ57" s="6"/>
      <c r="AR57" s="6"/>
      <c r="AS57" s="6"/>
      <c r="AT57" s="6"/>
      <c r="AU57" s="6"/>
      <c r="AV57" s="6"/>
      <c r="AW57" s="6"/>
      <c r="AX57" s="6"/>
      <c r="AY57" s="16"/>
    </row>
    <row r="58" spans="2:52" ht="15.95" customHeight="1" x14ac:dyDescent="0.15">
      <c r="B58" s="43" t="s">
        <v>16</v>
      </c>
      <c r="C58" s="43"/>
      <c r="D58" s="43"/>
      <c r="E58" s="43"/>
      <c r="F58" s="43"/>
      <c r="G58" s="43"/>
      <c r="H58" s="43"/>
      <c r="I58" s="43"/>
      <c r="J58" s="43"/>
      <c r="K58" s="43"/>
      <c r="L58" s="43"/>
      <c r="M58" s="43"/>
      <c r="N58" s="43"/>
      <c r="O58" s="43"/>
      <c r="P58" s="43"/>
      <c r="Q58" s="43"/>
      <c r="R58" s="43"/>
      <c r="S58" s="43"/>
      <c r="T58" s="43"/>
      <c r="U58" s="40"/>
      <c r="V58" s="40"/>
      <c r="W58" s="40"/>
      <c r="X58" s="40"/>
      <c r="Y58" s="40"/>
      <c r="Z58" s="40"/>
      <c r="AA58" s="40"/>
      <c r="AB58" s="40"/>
      <c r="AC58" s="40"/>
      <c r="AD58" s="40"/>
      <c r="AE58" s="40"/>
      <c r="AF58" s="40"/>
      <c r="AG58" s="40"/>
      <c r="AH58" s="40"/>
      <c r="AI58" s="6"/>
      <c r="AJ58" s="6"/>
      <c r="AK58" s="6"/>
      <c r="AL58" s="6"/>
      <c r="AM58" s="6"/>
      <c r="AN58" s="6"/>
      <c r="AO58" s="6"/>
      <c r="AP58" s="6"/>
      <c r="AQ58" s="6"/>
      <c r="AR58" s="6"/>
      <c r="AS58" s="6"/>
      <c r="AT58" s="6"/>
      <c r="AU58" s="6"/>
      <c r="AV58" s="6"/>
      <c r="AW58" s="6"/>
      <c r="AX58" s="6"/>
      <c r="AY58" s="16"/>
    </row>
    <row r="59" spans="2:52" ht="15.95" customHeight="1" x14ac:dyDescent="0.15">
      <c r="B59" s="69" t="s">
        <v>51</v>
      </c>
      <c r="C59" s="69"/>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6"/>
      <c r="AJ59" s="6"/>
      <c r="AK59" s="6"/>
      <c r="AL59" s="6"/>
      <c r="AM59" s="6"/>
      <c r="AN59" s="6"/>
      <c r="AO59" s="6"/>
      <c r="AP59" s="6"/>
      <c r="AQ59" s="6"/>
      <c r="AR59" s="6"/>
      <c r="AS59" s="6"/>
      <c r="AT59" s="6"/>
      <c r="AU59" s="6"/>
      <c r="AV59" s="6"/>
      <c r="AW59" s="6"/>
      <c r="AX59" s="6"/>
      <c r="AY59" s="16"/>
    </row>
    <row r="60" spans="2:52" ht="15.95" customHeight="1" x14ac:dyDescent="0.15">
      <c r="B60" s="40"/>
      <c r="C60" s="80" t="s">
        <v>50</v>
      </c>
      <c r="D60" s="81"/>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82"/>
      <c r="AJ60" s="82"/>
      <c r="AK60" s="82"/>
      <c r="AL60" s="82"/>
      <c r="AM60" s="82"/>
      <c r="AN60" s="82"/>
      <c r="AO60" s="82"/>
      <c r="AP60" s="82"/>
      <c r="AQ60" s="82"/>
      <c r="AR60" s="82"/>
      <c r="AS60" s="82"/>
      <c r="AT60" s="82"/>
      <c r="AU60" s="82"/>
      <c r="AV60" s="82"/>
      <c r="AW60" s="82"/>
      <c r="AX60" s="82"/>
      <c r="AY60" s="82"/>
    </row>
    <row r="61" spans="2:52" ht="15.95" customHeight="1" x14ac:dyDescent="0.15">
      <c r="B61" s="3"/>
      <c r="C61" s="82" t="s">
        <v>49</v>
      </c>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row>
    <row r="62" spans="2:52" ht="18" customHeight="1" x14ac:dyDescent="0.15">
      <c r="B62" s="3"/>
    </row>
    <row r="63" spans="2:52" ht="18" customHeight="1" x14ac:dyDescent="0.15">
      <c r="B63" s="3"/>
    </row>
    <row r="64" spans="2:52"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sheetData>
  <sheetProtection selectLockedCells="1"/>
  <mergeCells count="830">
    <mergeCell ref="AV51:AW51"/>
    <mergeCell ref="AN52:AO52"/>
    <mergeCell ref="AR52:AS52"/>
    <mergeCell ref="AV52:AW52"/>
    <mergeCell ref="B51:F51"/>
    <mergeCell ref="H51:I51"/>
    <mergeCell ref="L51:M51"/>
    <mergeCell ref="P51:Q51"/>
    <mergeCell ref="T51:U51"/>
    <mergeCell ref="X51:Y51"/>
    <mergeCell ref="AB51:AC51"/>
    <mergeCell ref="AF51:AG51"/>
    <mergeCell ref="AJ51:AK51"/>
    <mergeCell ref="AN51:AO51"/>
    <mergeCell ref="AR51:AS51"/>
    <mergeCell ref="AR55:AW55"/>
    <mergeCell ref="AX55:AY55"/>
    <mergeCell ref="B52:F52"/>
    <mergeCell ref="H52:I52"/>
    <mergeCell ref="L52:M52"/>
    <mergeCell ref="P52:Q52"/>
    <mergeCell ref="T52:U52"/>
    <mergeCell ref="X52:Y52"/>
    <mergeCell ref="AB52:AC52"/>
    <mergeCell ref="AF52:AG52"/>
    <mergeCell ref="AJ52:AK52"/>
    <mergeCell ref="AR54:AW54"/>
    <mergeCell ref="AX54:AY54"/>
    <mergeCell ref="AN49:AO49"/>
    <mergeCell ref="AR49:AS49"/>
    <mergeCell ref="AN50:AO50"/>
    <mergeCell ref="AR50:AS50"/>
    <mergeCell ref="AV49:AW49"/>
    <mergeCell ref="B49:F49"/>
    <mergeCell ref="H49:I49"/>
    <mergeCell ref="L49:M49"/>
    <mergeCell ref="P49:Q49"/>
    <mergeCell ref="T49:U49"/>
    <mergeCell ref="X49:Y49"/>
    <mergeCell ref="AV50:AW50"/>
    <mergeCell ref="X50:Y50"/>
    <mergeCell ref="AB50:AC50"/>
    <mergeCell ref="H50:I50"/>
    <mergeCell ref="L50:M50"/>
    <mergeCell ref="P50:Q50"/>
    <mergeCell ref="T50:U50"/>
    <mergeCell ref="AF50:AG50"/>
    <mergeCell ref="AJ50:AK50"/>
    <mergeCell ref="AA47:AA48"/>
    <mergeCell ref="AB47:AB48"/>
    <mergeCell ref="AC47:AC48"/>
    <mergeCell ref="AD47:AD48"/>
    <mergeCell ref="AE47:AE48"/>
    <mergeCell ref="AF47:AF48"/>
    <mergeCell ref="AB49:AC49"/>
    <mergeCell ref="AF49:AG49"/>
    <mergeCell ref="AJ49:AK49"/>
    <mergeCell ref="U47:U48"/>
    <mergeCell ref="V47:V48"/>
    <mergeCell ref="W47:W48"/>
    <mergeCell ref="X47:X48"/>
    <mergeCell ref="Y47:Y48"/>
    <mergeCell ref="Z47:Z48"/>
    <mergeCell ref="AX47:AX48"/>
    <mergeCell ref="AM47:AM48"/>
    <mergeCell ref="AN47:AN48"/>
    <mergeCell ref="AO47:AO48"/>
    <mergeCell ref="AP47:AP48"/>
    <mergeCell ref="AQ47:AQ48"/>
    <mergeCell ref="AR47:AR48"/>
    <mergeCell ref="AG47:AG48"/>
    <mergeCell ref="AH47:AH48"/>
    <mergeCell ref="AI47:AI48"/>
    <mergeCell ref="AJ47:AJ48"/>
    <mergeCell ref="AK47:AK48"/>
    <mergeCell ref="AL47:AL48"/>
    <mergeCell ref="AS47:AS48"/>
    <mergeCell ref="AT47:AT48"/>
    <mergeCell ref="AU47:AU48"/>
    <mergeCell ref="AV47:AV48"/>
    <mergeCell ref="AW47:AW48"/>
    <mergeCell ref="O47:O48"/>
    <mergeCell ref="P47:P48"/>
    <mergeCell ref="Q47:Q48"/>
    <mergeCell ref="R47:R48"/>
    <mergeCell ref="S47:S48"/>
    <mergeCell ref="T47:T48"/>
    <mergeCell ref="I47:I48"/>
    <mergeCell ref="J47:J48"/>
    <mergeCell ref="K47:K48"/>
    <mergeCell ref="L47:L48"/>
    <mergeCell ref="M47:M48"/>
    <mergeCell ref="N47:N48"/>
    <mergeCell ref="P45:P46"/>
    <mergeCell ref="Q45:Q46"/>
    <mergeCell ref="R45:R46"/>
    <mergeCell ref="S45:S46"/>
    <mergeCell ref="T45:T46"/>
    <mergeCell ref="U45:U46"/>
    <mergeCell ref="J45:J46"/>
    <mergeCell ref="K45:K46"/>
    <mergeCell ref="AW45:AW46"/>
    <mergeCell ref="M45:M46"/>
    <mergeCell ref="N45:N46"/>
    <mergeCell ref="O45:O46"/>
    <mergeCell ref="AT45:AT46"/>
    <mergeCell ref="AU45:AU46"/>
    <mergeCell ref="AV45:AV46"/>
    <mergeCell ref="AG45:AG46"/>
    <mergeCell ref="V45:V46"/>
    <mergeCell ref="W45:W46"/>
    <mergeCell ref="X45:X46"/>
    <mergeCell ref="Y45:Y46"/>
    <mergeCell ref="Z45:Z46"/>
    <mergeCell ref="AA45:AA46"/>
    <mergeCell ref="AX45:AX46"/>
    <mergeCell ref="B47:B48"/>
    <mergeCell ref="C47:D48"/>
    <mergeCell ref="F47:F48"/>
    <mergeCell ref="G47:G48"/>
    <mergeCell ref="H47:H48"/>
    <mergeCell ref="AN45:AN46"/>
    <mergeCell ref="AO45:AO46"/>
    <mergeCell ref="AP45:AP46"/>
    <mergeCell ref="AQ45:AQ46"/>
    <mergeCell ref="AR45:AR46"/>
    <mergeCell ref="AS45:AS46"/>
    <mergeCell ref="AH45:AH46"/>
    <mergeCell ref="AI45:AI46"/>
    <mergeCell ref="AJ45:AJ46"/>
    <mergeCell ref="AK45:AK46"/>
    <mergeCell ref="AL45:AL46"/>
    <mergeCell ref="AM45:AM46"/>
    <mergeCell ref="AB45:AB46"/>
    <mergeCell ref="AC45:AC46"/>
    <mergeCell ref="AD45:AD46"/>
    <mergeCell ref="AE45:AE46"/>
    <mergeCell ref="AF45:AF46"/>
    <mergeCell ref="L45:L46"/>
    <mergeCell ref="B45:B46"/>
    <mergeCell ref="C45:D46"/>
    <mergeCell ref="F45:F46"/>
    <mergeCell ref="G45:G46"/>
    <mergeCell ref="H45:H46"/>
    <mergeCell ref="I45:I46"/>
    <mergeCell ref="AS43:AS44"/>
    <mergeCell ref="AT43:AT44"/>
    <mergeCell ref="AU43:AU44"/>
    <mergeCell ref="AG43:AG44"/>
    <mergeCell ref="AH43:AH44"/>
    <mergeCell ref="AI43:AI44"/>
    <mergeCell ref="AJ43:AJ44"/>
    <mergeCell ref="AK43:AK44"/>
    <mergeCell ref="AL43:AL44"/>
    <mergeCell ref="AA43:AA44"/>
    <mergeCell ref="AB43:AB44"/>
    <mergeCell ref="AC43:AC44"/>
    <mergeCell ref="AD43:AD44"/>
    <mergeCell ref="AE43:AE44"/>
    <mergeCell ref="AF43:AF44"/>
    <mergeCell ref="U43:U44"/>
    <mergeCell ref="V43:V44"/>
    <mergeCell ref="W43:W44"/>
    <mergeCell ref="AV43:AV44"/>
    <mergeCell ref="AW43:AW44"/>
    <mergeCell ref="AX43:AX44"/>
    <mergeCell ref="AM43:AM44"/>
    <mergeCell ref="AN43:AN44"/>
    <mergeCell ref="AO43:AO44"/>
    <mergeCell ref="AP43:AP44"/>
    <mergeCell ref="AQ43:AQ44"/>
    <mergeCell ref="AR43:AR44"/>
    <mergeCell ref="X43:X44"/>
    <mergeCell ref="Y43:Y44"/>
    <mergeCell ref="Z43:Z44"/>
    <mergeCell ref="O43:O44"/>
    <mergeCell ref="P43:P44"/>
    <mergeCell ref="Q43:Q44"/>
    <mergeCell ref="R43:R44"/>
    <mergeCell ref="S43:S44"/>
    <mergeCell ref="T43:T44"/>
    <mergeCell ref="I43:I44"/>
    <mergeCell ref="J43:J44"/>
    <mergeCell ref="K43:K44"/>
    <mergeCell ref="L43:L44"/>
    <mergeCell ref="M43:M44"/>
    <mergeCell ref="N43:N44"/>
    <mergeCell ref="AT41:AT42"/>
    <mergeCell ref="AU41:AU42"/>
    <mergeCell ref="AV41:AV42"/>
    <mergeCell ref="AG41:AG42"/>
    <mergeCell ref="V41:V42"/>
    <mergeCell ref="W41:W42"/>
    <mergeCell ref="X41:X42"/>
    <mergeCell ref="Y41:Y42"/>
    <mergeCell ref="Z41:Z42"/>
    <mergeCell ref="AA41:AA42"/>
    <mergeCell ref="P41:P42"/>
    <mergeCell ref="Q41:Q42"/>
    <mergeCell ref="R41:R42"/>
    <mergeCell ref="S41:S42"/>
    <mergeCell ref="T41:T42"/>
    <mergeCell ref="U41:U42"/>
    <mergeCell ref="J41:J42"/>
    <mergeCell ref="K41:K42"/>
    <mergeCell ref="AW41:AW42"/>
    <mergeCell ref="AX41:AX42"/>
    <mergeCell ref="B43:B44"/>
    <mergeCell ref="C43:D44"/>
    <mergeCell ref="F43:F44"/>
    <mergeCell ref="G43:G44"/>
    <mergeCell ref="H43:H44"/>
    <mergeCell ref="AN41:AN42"/>
    <mergeCell ref="AO41:AO42"/>
    <mergeCell ref="AP41:AP42"/>
    <mergeCell ref="AQ41:AQ42"/>
    <mergeCell ref="AR41:AR42"/>
    <mergeCell ref="AS41:AS42"/>
    <mergeCell ref="AH41:AH42"/>
    <mergeCell ref="AI41:AI42"/>
    <mergeCell ref="AJ41:AJ42"/>
    <mergeCell ref="AK41:AK42"/>
    <mergeCell ref="AL41:AL42"/>
    <mergeCell ref="AM41:AM42"/>
    <mergeCell ref="AB41:AB42"/>
    <mergeCell ref="AC41:AC42"/>
    <mergeCell ref="AD41:AD42"/>
    <mergeCell ref="AE41:AE42"/>
    <mergeCell ref="AF41:AF42"/>
    <mergeCell ref="L41:L42"/>
    <mergeCell ref="M41:M42"/>
    <mergeCell ref="N41:N42"/>
    <mergeCell ref="O41:O42"/>
    <mergeCell ref="B41:B42"/>
    <mergeCell ref="C41:D42"/>
    <mergeCell ref="F41:F42"/>
    <mergeCell ref="G41:G42"/>
    <mergeCell ref="H41:H42"/>
    <mergeCell ref="I41:I42"/>
    <mergeCell ref="AS39:AS40"/>
    <mergeCell ref="AT39:AT40"/>
    <mergeCell ref="AU39:AU40"/>
    <mergeCell ref="AV39:AV40"/>
    <mergeCell ref="AW39:AW40"/>
    <mergeCell ref="AX39:AX40"/>
    <mergeCell ref="AM39:AM40"/>
    <mergeCell ref="AN39:AN40"/>
    <mergeCell ref="AO39:AO40"/>
    <mergeCell ref="AP39:AP40"/>
    <mergeCell ref="AQ39:AQ40"/>
    <mergeCell ref="AR39:AR40"/>
    <mergeCell ref="AG39:AG40"/>
    <mergeCell ref="AH39:AH40"/>
    <mergeCell ref="AI39:AI40"/>
    <mergeCell ref="AJ39:AJ40"/>
    <mergeCell ref="AK39:AK40"/>
    <mergeCell ref="AL39:AL40"/>
    <mergeCell ref="AA39:AA40"/>
    <mergeCell ref="AB39:AB40"/>
    <mergeCell ref="AC39:AC40"/>
    <mergeCell ref="AD39:AD40"/>
    <mergeCell ref="AE39:AE40"/>
    <mergeCell ref="AF39:AF40"/>
    <mergeCell ref="U39:U40"/>
    <mergeCell ref="V39:V40"/>
    <mergeCell ref="W39:W40"/>
    <mergeCell ref="X39:X40"/>
    <mergeCell ref="Y39:Y40"/>
    <mergeCell ref="Z39:Z40"/>
    <mergeCell ref="O39:O40"/>
    <mergeCell ref="P39:P40"/>
    <mergeCell ref="Q39:Q40"/>
    <mergeCell ref="R39:R40"/>
    <mergeCell ref="S39:S40"/>
    <mergeCell ref="T39:T40"/>
    <mergeCell ref="I39:I40"/>
    <mergeCell ref="J39:J40"/>
    <mergeCell ref="K39:K40"/>
    <mergeCell ref="L39:L40"/>
    <mergeCell ref="M39:M40"/>
    <mergeCell ref="N39:N40"/>
    <mergeCell ref="AT37:AT38"/>
    <mergeCell ref="AU37:AU38"/>
    <mergeCell ref="AV37:AV38"/>
    <mergeCell ref="AG37:AG38"/>
    <mergeCell ref="V37:V38"/>
    <mergeCell ref="W37:W38"/>
    <mergeCell ref="X37:X38"/>
    <mergeCell ref="Y37:Y38"/>
    <mergeCell ref="Z37:Z38"/>
    <mergeCell ref="AA37:AA38"/>
    <mergeCell ref="P37:P38"/>
    <mergeCell ref="Q37:Q38"/>
    <mergeCell ref="R37:R38"/>
    <mergeCell ref="S37:S38"/>
    <mergeCell ref="T37:T38"/>
    <mergeCell ref="U37:U38"/>
    <mergeCell ref="J37:J38"/>
    <mergeCell ref="K37:K38"/>
    <mergeCell ref="AW37:AW38"/>
    <mergeCell ref="AX37:AX38"/>
    <mergeCell ref="B39:B40"/>
    <mergeCell ref="C39:D40"/>
    <mergeCell ref="F39:F40"/>
    <mergeCell ref="G39:G40"/>
    <mergeCell ref="H39:H40"/>
    <mergeCell ref="AN37:AN38"/>
    <mergeCell ref="AO37:AO38"/>
    <mergeCell ref="AP37:AP38"/>
    <mergeCell ref="AQ37:AQ38"/>
    <mergeCell ref="AR37:AR38"/>
    <mergeCell ref="AS37:AS38"/>
    <mergeCell ref="AH37:AH38"/>
    <mergeCell ref="AI37:AI38"/>
    <mergeCell ref="AJ37:AJ38"/>
    <mergeCell ref="AK37:AK38"/>
    <mergeCell ref="AL37:AL38"/>
    <mergeCell ref="AM37:AM38"/>
    <mergeCell ref="AB37:AB38"/>
    <mergeCell ref="AC37:AC38"/>
    <mergeCell ref="AD37:AD38"/>
    <mergeCell ref="AE37:AE38"/>
    <mergeCell ref="AF37:AF38"/>
    <mergeCell ref="L37:L38"/>
    <mergeCell ref="M37:M38"/>
    <mergeCell ref="N37:N38"/>
    <mergeCell ref="O37:O38"/>
    <mergeCell ref="B37:B38"/>
    <mergeCell ref="C37:D38"/>
    <mergeCell ref="F37:F38"/>
    <mergeCell ref="G37:G38"/>
    <mergeCell ref="H37:H38"/>
    <mergeCell ref="I37:I38"/>
    <mergeCell ref="AS35:AS36"/>
    <mergeCell ref="AT35:AT36"/>
    <mergeCell ref="AU35:AU36"/>
    <mergeCell ref="AV35:AV36"/>
    <mergeCell ref="AW35:AW36"/>
    <mergeCell ref="AX35:AX36"/>
    <mergeCell ref="AM35:AM36"/>
    <mergeCell ref="AN35:AN36"/>
    <mergeCell ref="AO35:AO36"/>
    <mergeCell ref="AP35:AP36"/>
    <mergeCell ref="AQ35:AQ36"/>
    <mergeCell ref="AR35:AR36"/>
    <mergeCell ref="AG35:AG36"/>
    <mergeCell ref="AH35:AH36"/>
    <mergeCell ref="AI35:AI36"/>
    <mergeCell ref="AJ35:AJ36"/>
    <mergeCell ref="AK35:AK36"/>
    <mergeCell ref="AL35:AL36"/>
    <mergeCell ref="AA35:AA36"/>
    <mergeCell ref="AB35:AB36"/>
    <mergeCell ref="AC35:AC36"/>
    <mergeCell ref="AD35:AD36"/>
    <mergeCell ref="AE35:AE36"/>
    <mergeCell ref="AF35:AF36"/>
    <mergeCell ref="U35:U36"/>
    <mergeCell ref="V35:V36"/>
    <mergeCell ref="W35:W36"/>
    <mergeCell ref="X35:X36"/>
    <mergeCell ref="Y35:Y36"/>
    <mergeCell ref="Z35:Z36"/>
    <mergeCell ref="O35:O36"/>
    <mergeCell ref="P35:P36"/>
    <mergeCell ref="Q35:Q36"/>
    <mergeCell ref="R35:R36"/>
    <mergeCell ref="S35:S36"/>
    <mergeCell ref="T35:T36"/>
    <mergeCell ref="I35:I36"/>
    <mergeCell ref="J35:J36"/>
    <mergeCell ref="K35:K36"/>
    <mergeCell ref="L35:L36"/>
    <mergeCell ref="M35:M36"/>
    <mergeCell ref="N35:N36"/>
    <mergeCell ref="AT33:AT34"/>
    <mergeCell ref="AU33:AU34"/>
    <mergeCell ref="AV33:AV34"/>
    <mergeCell ref="AG33:AG34"/>
    <mergeCell ref="V33:V34"/>
    <mergeCell ref="W33:W34"/>
    <mergeCell ref="X33:X34"/>
    <mergeCell ref="Y33:Y34"/>
    <mergeCell ref="Z33:Z34"/>
    <mergeCell ref="AA33:AA34"/>
    <mergeCell ref="P33:P34"/>
    <mergeCell ref="Q33:Q34"/>
    <mergeCell ref="R33:R34"/>
    <mergeCell ref="S33:S34"/>
    <mergeCell ref="T33:T34"/>
    <mergeCell ref="U33:U34"/>
    <mergeCell ref="J33:J34"/>
    <mergeCell ref="K33:K34"/>
    <mergeCell ref="AW33:AW34"/>
    <mergeCell ref="AX33:AX34"/>
    <mergeCell ref="B35:B36"/>
    <mergeCell ref="C35:D36"/>
    <mergeCell ref="F35:F36"/>
    <mergeCell ref="G35:G36"/>
    <mergeCell ref="H35:H36"/>
    <mergeCell ref="AN33:AN34"/>
    <mergeCell ref="AO33:AO34"/>
    <mergeCell ref="AP33:AP34"/>
    <mergeCell ref="AQ33:AQ34"/>
    <mergeCell ref="AR33:AR34"/>
    <mergeCell ref="AS33:AS34"/>
    <mergeCell ref="AH33:AH34"/>
    <mergeCell ref="AI33:AI34"/>
    <mergeCell ref="AJ33:AJ34"/>
    <mergeCell ref="AK33:AK34"/>
    <mergeCell ref="AL33:AL34"/>
    <mergeCell ref="AM33:AM34"/>
    <mergeCell ref="AB33:AB34"/>
    <mergeCell ref="AC33:AC34"/>
    <mergeCell ref="AD33:AD34"/>
    <mergeCell ref="AE33:AE34"/>
    <mergeCell ref="AF33:AF34"/>
    <mergeCell ref="L33:L34"/>
    <mergeCell ref="M33:M34"/>
    <mergeCell ref="N33:N34"/>
    <mergeCell ref="O33:O34"/>
    <mergeCell ref="B33:B34"/>
    <mergeCell ref="C33:D34"/>
    <mergeCell ref="F33:F34"/>
    <mergeCell ref="G33:G34"/>
    <mergeCell ref="H33:H34"/>
    <mergeCell ref="I33:I34"/>
    <mergeCell ref="AS31:AS32"/>
    <mergeCell ref="AT31:AT32"/>
    <mergeCell ref="AU31:AU32"/>
    <mergeCell ref="AV31:AV32"/>
    <mergeCell ref="AW31:AW32"/>
    <mergeCell ref="AX31:AX32"/>
    <mergeCell ref="AM31:AM32"/>
    <mergeCell ref="AN31:AN32"/>
    <mergeCell ref="AO31:AO32"/>
    <mergeCell ref="AP31:AP32"/>
    <mergeCell ref="AQ31:AQ32"/>
    <mergeCell ref="AR31:AR32"/>
    <mergeCell ref="AG31:AG32"/>
    <mergeCell ref="AH31:AH32"/>
    <mergeCell ref="AI31:AI32"/>
    <mergeCell ref="AJ31:AJ32"/>
    <mergeCell ref="AK31:AK32"/>
    <mergeCell ref="AL31:AL32"/>
    <mergeCell ref="AA31:AA32"/>
    <mergeCell ref="AB31:AB32"/>
    <mergeCell ref="AC31:AC32"/>
    <mergeCell ref="AD31:AD32"/>
    <mergeCell ref="AE31:AE32"/>
    <mergeCell ref="AF31:AF32"/>
    <mergeCell ref="U31:U32"/>
    <mergeCell ref="V31:V32"/>
    <mergeCell ref="W31:W32"/>
    <mergeCell ref="X31:X32"/>
    <mergeCell ref="Y31:Y32"/>
    <mergeCell ref="Z31:Z32"/>
    <mergeCell ref="O31:O32"/>
    <mergeCell ref="P31:P32"/>
    <mergeCell ref="Q31:Q32"/>
    <mergeCell ref="R31:R32"/>
    <mergeCell ref="S31:S32"/>
    <mergeCell ref="T31:T32"/>
    <mergeCell ref="I31:I32"/>
    <mergeCell ref="J31:J32"/>
    <mergeCell ref="K31:K32"/>
    <mergeCell ref="L31:L32"/>
    <mergeCell ref="M31:M32"/>
    <mergeCell ref="N31:N32"/>
    <mergeCell ref="AT29:AT30"/>
    <mergeCell ref="AU29:AU30"/>
    <mergeCell ref="AV29:AV30"/>
    <mergeCell ref="AG29:AG30"/>
    <mergeCell ref="V29:V30"/>
    <mergeCell ref="W29:W30"/>
    <mergeCell ref="X29:X30"/>
    <mergeCell ref="Y29:Y30"/>
    <mergeCell ref="Z29:Z30"/>
    <mergeCell ref="AA29:AA30"/>
    <mergeCell ref="P29:P30"/>
    <mergeCell ref="Q29:Q30"/>
    <mergeCell ref="R29:R30"/>
    <mergeCell ref="S29:S30"/>
    <mergeCell ref="T29:T30"/>
    <mergeCell ref="U29:U30"/>
    <mergeCell ref="J29:J30"/>
    <mergeCell ref="K29:K30"/>
    <mergeCell ref="AW29:AW30"/>
    <mergeCell ref="AX29:AX30"/>
    <mergeCell ref="B31:B32"/>
    <mergeCell ref="C31:D32"/>
    <mergeCell ref="F31:F32"/>
    <mergeCell ref="G31:G32"/>
    <mergeCell ref="H31:H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B29:AB30"/>
    <mergeCell ref="AC29:AC30"/>
    <mergeCell ref="AD29:AD30"/>
    <mergeCell ref="AE29:AE30"/>
    <mergeCell ref="AF29:AF30"/>
    <mergeCell ref="L29:L30"/>
    <mergeCell ref="M29:M30"/>
    <mergeCell ref="N29:N30"/>
    <mergeCell ref="O29:O30"/>
    <mergeCell ref="B29:B30"/>
    <mergeCell ref="C29:D30"/>
    <mergeCell ref="F29:F30"/>
    <mergeCell ref="G29:G30"/>
    <mergeCell ref="H29:H30"/>
    <mergeCell ref="I29:I30"/>
    <mergeCell ref="AS27:AS28"/>
    <mergeCell ref="AT27:AT28"/>
    <mergeCell ref="AU27:AU28"/>
    <mergeCell ref="AV27:AV28"/>
    <mergeCell ref="AW27:AW28"/>
    <mergeCell ref="AX27:AX28"/>
    <mergeCell ref="AM27:AM28"/>
    <mergeCell ref="AN27:AN28"/>
    <mergeCell ref="AO27:AO28"/>
    <mergeCell ref="AP27:AP28"/>
    <mergeCell ref="AQ27:AQ28"/>
    <mergeCell ref="AR27:AR28"/>
    <mergeCell ref="AG27:AG28"/>
    <mergeCell ref="AH27:AH28"/>
    <mergeCell ref="AI27:AI28"/>
    <mergeCell ref="AJ27:AJ28"/>
    <mergeCell ref="AK27:AK28"/>
    <mergeCell ref="AL27:AL28"/>
    <mergeCell ref="AA27:AA28"/>
    <mergeCell ref="AB27:AB28"/>
    <mergeCell ref="AC27:AC28"/>
    <mergeCell ref="AD27:AD28"/>
    <mergeCell ref="AE27:AE28"/>
    <mergeCell ref="AF27:AF28"/>
    <mergeCell ref="U27:U28"/>
    <mergeCell ref="V27:V28"/>
    <mergeCell ref="W27:W28"/>
    <mergeCell ref="X27:X28"/>
    <mergeCell ref="Y27:Y28"/>
    <mergeCell ref="Z27:Z28"/>
    <mergeCell ref="O27:O28"/>
    <mergeCell ref="P27:P28"/>
    <mergeCell ref="Q27:Q28"/>
    <mergeCell ref="R27:R28"/>
    <mergeCell ref="S27:S28"/>
    <mergeCell ref="T27:T28"/>
    <mergeCell ref="I27:I28"/>
    <mergeCell ref="J27:J28"/>
    <mergeCell ref="K27:K28"/>
    <mergeCell ref="L27:L28"/>
    <mergeCell ref="M27:M28"/>
    <mergeCell ref="N27:N28"/>
    <mergeCell ref="AT25:AT26"/>
    <mergeCell ref="AU25:AU26"/>
    <mergeCell ref="AV25:AV26"/>
    <mergeCell ref="AG25:AG26"/>
    <mergeCell ref="V25:V26"/>
    <mergeCell ref="W25:W26"/>
    <mergeCell ref="X25:X26"/>
    <mergeCell ref="Y25:Y26"/>
    <mergeCell ref="Z25:Z26"/>
    <mergeCell ref="AA25:AA26"/>
    <mergeCell ref="P25:P26"/>
    <mergeCell ref="Q25:Q26"/>
    <mergeCell ref="R25:R26"/>
    <mergeCell ref="S25:S26"/>
    <mergeCell ref="T25:T26"/>
    <mergeCell ref="U25:U26"/>
    <mergeCell ref="J25:J26"/>
    <mergeCell ref="K25:K26"/>
    <mergeCell ref="AW25:AW26"/>
    <mergeCell ref="AX25:AX26"/>
    <mergeCell ref="B27:B28"/>
    <mergeCell ref="C27:D28"/>
    <mergeCell ref="F27:F28"/>
    <mergeCell ref="G27:G28"/>
    <mergeCell ref="H27:H28"/>
    <mergeCell ref="AN25:AN26"/>
    <mergeCell ref="AO25:AO26"/>
    <mergeCell ref="AP25:AP26"/>
    <mergeCell ref="AQ25:AQ26"/>
    <mergeCell ref="AR25:AR26"/>
    <mergeCell ref="AS25:AS26"/>
    <mergeCell ref="AH25:AH26"/>
    <mergeCell ref="AI25:AI26"/>
    <mergeCell ref="AJ25:AJ26"/>
    <mergeCell ref="AK25:AK26"/>
    <mergeCell ref="AL25:AL26"/>
    <mergeCell ref="AM25:AM26"/>
    <mergeCell ref="AB25:AB26"/>
    <mergeCell ref="AC25:AC26"/>
    <mergeCell ref="AD25:AD26"/>
    <mergeCell ref="AE25:AE26"/>
    <mergeCell ref="AF25:AF26"/>
    <mergeCell ref="L25:L26"/>
    <mergeCell ref="M25:M26"/>
    <mergeCell ref="N25:N26"/>
    <mergeCell ref="O25:O26"/>
    <mergeCell ref="B25:B26"/>
    <mergeCell ref="C25:D26"/>
    <mergeCell ref="F25:F26"/>
    <mergeCell ref="G25:G26"/>
    <mergeCell ref="H25:H26"/>
    <mergeCell ref="I25:I26"/>
    <mergeCell ref="AS23:AS24"/>
    <mergeCell ref="AT23:AT24"/>
    <mergeCell ref="AU23:AU24"/>
    <mergeCell ref="AV23:AV24"/>
    <mergeCell ref="AW23:AW24"/>
    <mergeCell ref="AX23:AX24"/>
    <mergeCell ref="AM23:AM24"/>
    <mergeCell ref="AN23:AN24"/>
    <mergeCell ref="AO23:AO24"/>
    <mergeCell ref="AP23:AP24"/>
    <mergeCell ref="AQ23:AQ24"/>
    <mergeCell ref="AR23:AR24"/>
    <mergeCell ref="AG23:AG24"/>
    <mergeCell ref="AH23:AH24"/>
    <mergeCell ref="AI23:AI24"/>
    <mergeCell ref="AJ23:AJ24"/>
    <mergeCell ref="AK23:AK24"/>
    <mergeCell ref="AL23:AL24"/>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I23:I24"/>
    <mergeCell ref="J23:J24"/>
    <mergeCell ref="K23:K24"/>
    <mergeCell ref="L23:L24"/>
    <mergeCell ref="M23:M24"/>
    <mergeCell ref="N23:N24"/>
    <mergeCell ref="AT21:AT22"/>
    <mergeCell ref="AU21:AU22"/>
    <mergeCell ref="AV21:AV22"/>
    <mergeCell ref="AG21:AG22"/>
    <mergeCell ref="V21:V22"/>
    <mergeCell ref="W21:W22"/>
    <mergeCell ref="X21:X22"/>
    <mergeCell ref="Y21:Y22"/>
    <mergeCell ref="Z21:Z22"/>
    <mergeCell ref="AA21:AA22"/>
    <mergeCell ref="P21:P22"/>
    <mergeCell ref="Q21:Q22"/>
    <mergeCell ref="R21:R22"/>
    <mergeCell ref="S21:S22"/>
    <mergeCell ref="T21:T22"/>
    <mergeCell ref="U21:U22"/>
    <mergeCell ref="J21:J22"/>
    <mergeCell ref="K21:K22"/>
    <mergeCell ref="AW21:AW22"/>
    <mergeCell ref="AX21:AX22"/>
    <mergeCell ref="B23:B24"/>
    <mergeCell ref="C23:D24"/>
    <mergeCell ref="F23:F24"/>
    <mergeCell ref="G23:G24"/>
    <mergeCell ref="H23:H24"/>
    <mergeCell ref="AN21:AN22"/>
    <mergeCell ref="AO21:AO22"/>
    <mergeCell ref="AP21:AP22"/>
    <mergeCell ref="AQ21:AQ22"/>
    <mergeCell ref="AR21:AR22"/>
    <mergeCell ref="AS21:AS22"/>
    <mergeCell ref="AH21:AH22"/>
    <mergeCell ref="AI21:AI22"/>
    <mergeCell ref="AJ21:AJ22"/>
    <mergeCell ref="AK21:AK22"/>
    <mergeCell ref="AL21:AL22"/>
    <mergeCell ref="AM21:AM22"/>
    <mergeCell ref="AB21:AB22"/>
    <mergeCell ref="AC21:AC22"/>
    <mergeCell ref="AD21:AD22"/>
    <mergeCell ref="AE21:AE22"/>
    <mergeCell ref="AF21:AF22"/>
    <mergeCell ref="L21:L22"/>
    <mergeCell ref="M21:M22"/>
    <mergeCell ref="N21:N22"/>
    <mergeCell ref="O21:O22"/>
    <mergeCell ref="AV19:AV20"/>
    <mergeCell ref="AW19:AW20"/>
    <mergeCell ref="AX19:AX20"/>
    <mergeCell ref="AY19:AY48"/>
    <mergeCell ref="B21:B22"/>
    <mergeCell ref="C21:D22"/>
    <mergeCell ref="F21:F22"/>
    <mergeCell ref="G21:G22"/>
    <mergeCell ref="H21:H22"/>
    <mergeCell ref="I21:I22"/>
    <mergeCell ref="AP19:AP20"/>
    <mergeCell ref="AQ19:AQ20"/>
    <mergeCell ref="AR19:AR20"/>
    <mergeCell ref="AS19:AS20"/>
    <mergeCell ref="AT19:AT20"/>
    <mergeCell ref="AU19:AU20"/>
    <mergeCell ref="AJ19:AJ20"/>
    <mergeCell ref="AK19:AK20"/>
    <mergeCell ref="AL19:AL20"/>
    <mergeCell ref="AM19:AM20"/>
    <mergeCell ref="AN19:AN20"/>
    <mergeCell ref="AO19:AO20"/>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L19:L20"/>
    <mergeCell ref="M19:M20"/>
    <mergeCell ref="N19:N20"/>
    <mergeCell ref="O19:O20"/>
    <mergeCell ref="P19:P20"/>
    <mergeCell ref="Q19:Q20"/>
    <mergeCell ref="AV17:AV18"/>
    <mergeCell ref="AW17:AW18"/>
    <mergeCell ref="B19:B20"/>
    <mergeCell ref="C19:D20"/>
    <mergeCell ref="F19:F20"/>
    <mergeCell ref="G19:G20"/>
    <mergeCell ref="H19:H20"/>
    <mergeCell ref="I19:I20"/>
    <mergeCell ref="J19:J20"/>
    <mergeCell ref="K19:K20"/>
    <mergeCell ref="AT16:AT18"/>
    <mergeCell ref="AU16:AU18"/>
    <mergeCell ref="AV16:AW16"/>
    <mergeCell ref="AG17:AG18"/>
    <mergeCell ref="AJ17:AJ18"/>
    <mergeCell ref="AK17:AK18"/>
    <mergeCell ref="V16:V18"/>
    <mergeCell ref="W16:W18"/>
    <mergeCell ref="X16:Y16"/>
    <mergeCell ref="Z16:Z18"/>
    <mergeCell ref="AA16:AA18"/>
    <mergeCell ref="AB16:AC16"/>
    <mergeCell ref="X17:X18"/>
    <mergeCell ref="Y17:Y18"/>
    <mergeCell ref="AX16:AX18"/>
    <mergeCell ref="AY16:AY18"/>
    <mergeCell ref="F17:F18"/>
    <mergeCell ref="H17:H18"/>
    <mergeCell ref="I17:I18"/>
    <mergeCell ref="L17:L18"/>
    <mergeCell ref="M17:M18"/>
    <mergeCell ref="AL16:AL18"/>
    <mergeCell ref="AM16:AM18"/>
    <mergeCell ref="AN16:AO16"/>
    <mergeCell ref="AP16:AP18"/>
    <mergeCell ref="AQ16:AQ18"/>
    <mergeCell ref="AR16:AS16"/>
    <mergeCell ref="AN17:AN18"/>
    <mergeCell ref="AO17:AO18"/>
    <mergeCell ref="AR17:AR18"/>
    <mergeCell ref="AS17:AS18"/>
    <mergeCell ref="AD16:AD18"/>
    <mergeCell ref="AE16:AE18"/>
    <mergeCell ref="AF16:AG16"/>
    <mergeCell ref="AH16:AH18"/>
    <mergeCell ref="AI16:AI18"/>
    <mergeCell ref="AJ16:AK16"/>
    <mergeCell ref="AF17:AF18"/>
    <mergeCell ref="AB17:AB18"/>
    <mergeCell ref="AC17:AC18"/>
    <mergeCell ref="N16:N18"/>
    <mergeCell ref="O16:O18"/>
    <mergeCell ref="P16:Q16"/>
    <mergeCell ref="R16:R18"/>
    <mergeCell ref="S16:S18"/>
    <mergeCell ref="T16:U16"/>
    <mergeCell ref="P17:P18"/>
    <mergeCell ref="Q17:Q18"/>
    <mergeCell ref="T17:T18"/>
    <mergeCell ref="U17:U18"/>
    <mergeCell ref="H14:M14"/>
    <mergeCell ref="B16:B18"/>
    <mergeCell ref="C16:D18"/>
    <mergeCell ref="E16:F16"/>
    <mergeCell ref="G16:G18"/>
    <mergeCell ref="H16:I16"/>
    <mergeCell ref="J16:J18"/>
    <mergeCell ref="K16:K18"/>
    <mergeCell ref="L16:M16"/>
    <mergeCell ref="B7:C7"/>
    <mergeCell ref="E7:Q7"/>
    <mergeCell ref="B8:C8"/>
    <mergeCell ref="H8:Q8"/>
    <mergeCell ref="B9:C9"/>
    <mergeCell ref="H9:Q9"/>
    <mergeCell ref="AX1:AY1"/>
    <mergeCell ref="B2:AY2"/>
    <mergeCell ref="B5:C5"/>
    <mergeCell ref="E5:Q5"/>
    <mergeCell ref="B6:C6"/>
    <mergeCell ref="E6:Q6"/>
  </mergeCells>
  <phoneticPr fontId="1"/>
  <dataValidations disablePrompts="1" count="1">
    <dataValidation type="list" allowBlank="1" showInputMessage="1" showErrorMessage="1" sqref="BA11:BA14">
      <formula1>BA11:BA11</formula1>
    </dataValidation>
  </dataValidations>
  <pageMargins left="0.92" right="0.37" top="0.51" bottom="0.2" header="0.43" footer="0.51200000000000001"/>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B1:BR70"/>
  <sheetViews>
    <sheetView showGridLines="0" showZeros="0" topLeftCell="F1" zoomScale="75" zoomScaleNormal="75" workbookViewId="0">
      <selection activeCell="B2" sqref="B2:BP2"/>
    </sheetView>
  </sheetViews>
  <sheetFormatPr defaultRowHeight="13.5" x14ac:dyDescent="0.15"/>
  <cols>
    <col min="1" max="1" width="3.375" style="1" customWidth="1"/>
    <col min="2" max="2" width="15.625" style="1" customWidth="1"/>
    <col min="3" max="3" width="17.625" style="1" customWidth="1"/>
    <col min="4" max="4" width="2.625" style="1" bestFit="1" customWidth="1"/>
    <col min="5" max="5" width="13.625" style="1" customWidth="1"/>
    <col min="6" max="6" width="7.625" style="1" customWidth="1"/>
    <col min="7" max="7" width="10" style="1" hidden="1" customWidth="1"/>
    <col min="8" max="8" width="6.5" style="1" hidden="1" customWidth="1"/>
    <col min="9" max="9" width="5.625" style="1" customWidth="1"/>
    <col min="10" max="10" width="6.625" style="1" customWidth="1"/>
    <col min="11" max="11" width="10.625" style="1" hidden="1" customWidth="1"/>
    <col min="12" max="12" width="8.625" style="1" hidden="1" customWidth="1"/>
    <col min="13" max="14" width="5.625" style="1" customWidth="1"/>
    <col min="15" max="15" width="10.625" style="1" hidden="1" customWidth="1"/>
    <col min="16" max="16" width="8.625" style="1" hidden="1" customWidth="1"/>
    <col min="17" max="18" width="5.625" style="1" customWidth="1"/>
    <col min="19" max="19" width="10.625" style="1" hidden="1" customWidth="1"/>
    <col min="20" max="20" width="8.625" style="1" hidden="1" customWidth="1"/>
    <col min="21" max="22" width="5.625" style="1" customWidth="1"/>
    <col min="23" max="23" width="10.625" style="1" hidden="1" customWidth="1"/>
    <col min="24" max="24" width="8.625" style="1" hidden="1" customWidth="1"/>
    <col min="25" max="26" width="5.625" style="1" customWidth="1"/>
    <col min="27" max="27" width="10.625" style="1" hidden="1" customWidth="1"/>
    <col min="28" max="28" width="8.625" style="1" hidden="1" customWidth="1"/>
    <col min="29" max="30" width="5.625" style="1" customWidth="1"/>
    <col min="31" max="31" width="10.625" style="1" hidden="1" customWidth="1"/>
    <col min="32" max="32" width="8.625" style="1" hidden="1" customWidth="1"/>
    <col min="33" max="34" width="5.625" style="1" customWidth="1"/>
    <col min="35" max="35" width="10.625" style="1" hidden="1" customWidth="1"/>
    <col min="36" max="36" width="8.625" style="1" hidden="1" customWidth="1"/>
    <col min="37" max="38" width="5.625" style="1" customWidth="1"/>
    <col min="39" max="39" width="10.625" style="1" hidden="1" customWidth="1"/>
    <col min="40" max="40" width="8.625" style="1" hidden="1" customWidth="1"/>
    <col min="41" max="42" width="5.625" style="1" customWidth="1"/>
    <col min="43" max="43" width="10.625" style="1" hidden="1" customWidth="1"/>
    <col min="44" max="44" width="8.625" style="1" hidden="1" customWidth="1"/>
    <col min="45" max="46" width="5.625" style="1" customWidth="1"/>
    <col min="47" max="47" width="10.625" style="1" hidden="1" customWidth="1"/>
    <col min="48" max="48" width="8.625" style="1" hidden="1" customWidth="1"/>
    <col min="49" max="50" width="5.625" style="1" customWidth="1"/>
    <col min="51" max="51" width="10.625" style="1" hidden="1" customWidth="1"/>
    <col min="52" max="52" width="8.625" style="1" hidden="1" customWidth="1"/>
    <col min="53" max="54" width="5.625" style="1" customWidth="1"/>
    <col min="55" max="55" width="10.625" style="1" hidden="1" customWidth="1"/>
    <col min="56" max="56" width="8.625" style="1" hidden="1" customWidth="1"/>
    <col min="57" max="58" width="5.625" style="1" customWidth="1"/>
    <col min="59" max="59" width="10.625" style="1" hidden="1" customWidth="1"/>
    <col min="60" max="60" width="8.625" style="1" hidden="1" customWidth="1"/>
    <col min="61" max="62" width="5.625" style="1" customWidth="1"/>
    <col min="63" max="63" width="10.625" style="1" hidden="1" customWidth="1"/>
    <col min="64" max="64" width="8.625" style="1" hidden="1" customWidth="1"/>
    <col min="65" max="66" width="5.625" style="1" customWidth="1"/>
    <col min="67" max="67" width="7.875" style="1" customWidth="1"/>
    <col min="68" max="68" width="14.125" style="1" customWidth="1"/>
    <col min="69" max="69" width="6.125" style="1" customWidth="1"/>
    <col min="70" max="70" width="3.5" style="1" hidden="1" customWidth="1"/>
    <col min="71" max="16384" width="9" style="1"/>
  </cols>
  <sheetData>
    <row r="1" spans="2:70" ht="17.25" customHeight="1" x14ac:dyDescent="0.15">
      <c r="BO1" s="217" t="s">
        <v>54</v>
      </c>
      <c r="BP1" s="217"/>
    </row>
    <row r="2" spans="2:70" ht="18.75" customHeight="1" x14ac:dyDescent="0.15">
      <c r="B2" s="218" t="s">
        <v>35</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row>
    <row r="3" spans="2:70" ht="18.75" customHeight="1" x14ac:dyDescent="0.15">
      <c r="J3" s="2"/>
      <c r="K3" s="2"/>
      <c r="L3" s="2"/>
      <c r="N3" s="2"/>
      <c r="O3" s="2"/>
      <c r="P3" s="2"/>
      <c r="R3" s="2"/>
      <c r="S3" s="2"/>
      <c r="T3" s="2"/>
      <c r="V3" s="2"/>
      <c r="W3" s="2"/>
      <c r="X3" s="2"/>
      <c r="Z3" s="2"/>
      <c r="AA3" s="2"/>
      <c r="AB3" s="2"/>
      <c r="AD3" s="2"/>
      <c r="AE3" s="2"/>
      <c r="AF3" s="2"/>
      <c r="AH3" s="2"/>
      <c r="AI3" s="2"/>
      <c r="AJ3" s="2"/>
      <c r="AL3" s="2"/>
      <c r="AM3" s="2"/>
      <c r="AN3" s="2"/>
      <c r="AP3" s="2"/>
      <c r="AQ3" s="2"/>
      <c r="AR3" s="2"/>
      <c r="AT3" s="2"/>
      <c r="AU3" s="2"/>
      <c r="AV3" s="2"/>
      <c r="AX3" s="2"/>
      <c r="AY3" s="2"/>
      <c r="AZ3" s="2"/>
      <c r="BB3" s="2"/>
      <c r="BC3" s="2"/>
      <c r="BD3" s="2"/>
      <c r="BF3" s="2"/>
      <c r="BG3" s="2"/>
      <c r="BH3" s="2"/>
      <c r="BJ3" s="2"/>
      <c r="BK3" s="2"/>
      <c r="BL3" s="2"/>
      <c r="BN3" s="2"/>
      <c r="BO3" s="2"/>
    </row>
    <row r="4" spans="2:70" ht="18.75" customHeight="1" x14ac:dyDescent="0.15">
      <c r="J4" s="2"/>
      <c r="K4" s="2"/>
      <c r="L4" s="2"/>
      <c r="N4" s="2"/>
      <c r="O4" s="2"/>
      <c r="P4" s="2"/>
      <c r="R4" s="2"/>
      <c r="S4" s="2"/>
      <c r="T4" s="2"/>
      <c r="V4" s="2"/>
      <c r="W4" s="2"/>
      <c r="X4" s="2"/>
      <c r="Z4" s="2"/>
      <c r="AA4" s="2"/>
      <c r="AB4" s="2"/>
      <c r="AD4" s="2"/>
      <c r="AE4" s="2"/>
      <c r="AF4" s="2"/>
      <c r="AH4" s="2"/>
      <c r="AI4" s="2"/>
      <c r="AJ4" s="2"/>
      <c r="AL4" s="2"/>
      <c r="AM4" s="2"/>
      <c r="AN4" s="2"/>
      <c r="AP4" s="2"/>
      <c r="AQ4" s="2"/>
      <c r="AR4" s="2"/>
      <c r="AT4" s="2"/>
      <c r="AU4" s="2"/>
      <c r="AV4" s="2"/>
      <c r="AX4" s="2"/>
      <c r="AY4" s="2"/>
      <c r="AZ4" s="2"/>
      <c r="BB4" s="2"/>
      <c r="BC4" s="2"/>
      <c r="BD4" s="2"/>
      <c r="BF4" s="2"/>
      <c r="BG4" s="2"/>
      <c r="BH4" s="2"/>
      <c r="BJ4" s="2"/>
      <c r="BK4" s="2"/>
      <c r="BL4" s="2"/>
      <c r="BN4" s="2"/>
      <c r="BO4" s="2"/>
    </row>
    <row r="5" spans="2:70" ht="18.75" customHeight="1" x14ac:dyDescent="0.15">
      <c r="B5" s="219" t="s">
        <v>5</v>
      </c>
      <c r="C5" s="219"/>
      <c r="D5" s="53" t="s">
        <v>10</v>
      </c>
      <c r="E5" s="220"/>
      <c r="F5" s="220"/>
      <c r="G5" s="220"/>
      <c r="H5" s="220"/>
      <c r="I5" s="220"/>
      <c r="J5" s="220"/>
      <c r="K5" s="220"/>
      <c r="L5" s="220"/>
      <c r="M5" s="220"/>
      <c r="N5" s="220"/>
      <c r="O5" s="220"/>
      <c r="P5" s="220"/>
      <c r="Q5" s="220"/>
      <c r="R5" s="220"/>
      <c r="S5" s="5"/>
      <c r="T5" s="5"/>
      <c r="U5" s="6"/>
      <c r="W5" s="5"/>
      <c r="X5" s="5"/>
      <c r="Y5" s="6" t="s">
        <v>6</v>
      </c>
      <c r="Z5" s="6"/>
      <c r="AA5" s="5"/>
      <c r="AB5" s="5"/>
      <c r="AC5" s="7">
        <v>1</v>
      </c>
      <c r="AD5" s="6" t="s">
        <v>28</v>
      </c>
      <c r="AE5" s="5"/>
      <c r="AF5" s="5"/>
      <c r="AG5" s="6"/>
      <c r="AH5" s="6"/>
      <c r="AI5" s="5"/>
      <c r="AJ5" s="5"/>
      <c r="AK5" s="6"/>
      <c r="AL5" s="6"/>
      <c r="AM5" s="5"/>
      <c r="AN5" s="5"/>
      <c r="AO5" s="6"/>
      <c r="AP5" s="6"/>
      <c r="AQ5" s="5"/>
      <c r="AR5" s="5"/>
      <c r="AS5" s="6"/>
      <c r="AT5" s="6"/>
      <c r="AU5" s="5"/>
      <c r="AV5" s="5"/>
      <c r="AW5" s="6"/>
      <c r="AX5" s="8"/>
      <c r="AY5" s="5"/>
      <c r="AZ5" s="5"/>
      <c r="BA5" s="6"/>
      <c r="BB5" s="8"/>
      <c r="BC5" s="5"/>
      <c r="BD5" s="5"/>
      <c r="BE5" s="6"/>
      <c r="BF5" s="8"/>
      <c r="BG5" s="5"/>
      <c r="BH5" s="5"/>
      <c r="BI5" s="6"/>
      <c r="BJ5" s="8"/>
      <c r="BK5" s="5"/>
      <c r="BL5" s="5"/>
      <c r="BM5" s="6"/>
      <c r="BN5" s="8"/>
      <c r="BO5" s="8"/>
      <c r="BP5" s="6"/>
    </row>
    <row r="6" spans="2:70" ht="18.75" customHeight="1" x14ac:dyDescent="0.15">
      <c r="B6" s="212" t="s">
        <v>7</v>
      </c>
      <c r="C6" s="212"/>
      <c r="D6" s="52" t="s">
        <v>10</v>
      </c>
      <c r="E6" s="216"/>
      <c r="F6" s="216"/>
      <c r="G6" s="216"/>
      <c r="H6" s="216"/>
      <c r="I6" s="216"/>
      <c r="J6" s="216"/>
      <c r="K6" s="216"/>
      <c r="L6" s="216"/>
      <c r="M6" s="216"/>
      <c r="N6" s="216"/>
      <c r="O6" s="216"/>
      <c r="P6" s="216"/>
      <c r="Q6" s="216"/>
      <c r="R6" s="216"/>
      <c r="S6" s="9"/>
      <c r="T6" s="9"/>
      <c r="U6" s="6"/>
      <c r="V6" s="8"/>
      <c r="W6" s="9"/>
      <c r="X6" s="9"/>
      <c r="Y6" s="6"/>
      <c r="Z6" s="6"/>
      <c r="AA6" s="9"/>
      <c r="AB6" s="9"/>
      <c r="AC6" s="7">
        <v>2</v>
      </c>
      <c r="AD6" s="65" t="s">
        <v>48</v>
      </c>
      <c r="AE6" s="31"/>
      <c r="AF6" s="31"/>
      <c r="AG6" s="65"/>
      <c r="AH6" s="65"/>
      <c r="AI6" s="31"/>
      <c r="AJ6" s="31"/>
      <c r="AK6" s="65"/>
      <c r="AL6" s="65"/>
      <c r="AM6" s="31"/>
      <c r="AN6" s="31"/>
      <c r="AO6" s="65"/>
      <c r="AP6" s="65"/>
      <c r="AQ6" s="31"/>
      <c r="AR6" s="31"/>
      <c r="AS6" s="65"/>
      <c r="AT6" s="65"/>
      <c r="AU6" s="9"/>
      <c r="AV6" s="9"/>
      <c r="AW6" s="6"/>
      <c r="AX6" s="8"/>
      <c r="AY6" s="9"/>
      <c r="AZ6" s="9"/>
      <c r="BA6" s="6"/>
      <c r="BB6" s="8"/>
      <c r="BC6" s="9"/>
      <c r="BD6" s="9"/>
      <c r="BE6" s="6"/>
      <c r="BF6" s="8"/>
      <c r="BG6" s="9"/>
      <c r="BH6" s="9"/>
      <c r="BI6" s="6"/>
      <c r="BJ6" s="8"/>
      <c r="BK6" s="9"/>
      <c r="BL6" s="9"/>
      <c r="BM6" s="6"/>
      <c r="BN6" s="8"/>
      <c r="BO6" s="8"/>
      <c r="BP6" s="6"/>
    </row>
    <row r="7" spans="2:70" ht="18.75" customHeight="1" x14ac:dyDescent="0.15">
      <c r="B7" s="212" t="s">
        <v>8</v>
      </c>
      <c r="C7" s="212"/>
      <c r="D7" s="52" t="s">
        <v>10</v>
      </c>
      <c r="E7" s="213"/>
      <c r="F7" s="213"/>
      <c r="G7" s="213"/>
      <c r="H7" s="213"/>
      <c r="I7" s="213"/>
      <c r="J7" s="213"/>
      <c r="K7" s="213"/>
      <c r="L7" s="213"/>
      <c r="M7" s="213"/>
      <c r="N7" s="213"/>
      <c r="O7" s="213"/>
      <c r="P7" s="213"/>
      <c r="Q7" s="213"/>
      <c r="R7" s="213"/>
      <c r="S7" s="9"/>
      <c r="T7" s="9"/>
      <c r="U7" s="6"/>
      <c r="V7" s="8"/>
      <c r="W7" s="9"/>
      <c r="X7" s="9"/>
      <c r="Y7" s="6"/>
      <c r="Z7" s="6"/>
      <c r="AA7" s="9"/>
      <c r="AB7" s="9"/>
      <c r="AC7" s="41">
        <v>3</v>
      </c>
      <c r="AD7" s="69" t="s">
        <v>32</v>
      </c>
      <c r="AE7" s="83"/>
      <c r="AF7" s="83"/>
      <c r="AG7" s="81"/>
      <c r="AH7" s="69"/>
      <c r="AI7" s="83"/>
      <c r="AJ7" s="83"/>
      <c r="AK7" s="69"/>
      <c r="AL7" s="69"/>
      <c r="AM7" s="83"/>
      <c r="AN7" s="83"/>
      <c r="AO7" s="69"/>
      <c r="AP7" s="69"/>
      <c r="AQ7" s="83"/>
      <c r="AR7" s="83"/>
      <c r="AS7" s="69"/>
      <c r="AT7" s="69"/>
      <c r="AU7" s="84"/>
      <c r="AV7" s="84"/>
      <c r="AW7" s="69"/>
      <c r="AX7" s="8"/>
      <c r="AY7" s="9"/>
      <c r="AZ7" s="9"/>
      <c r="BA7" s="6"/>
      <c r="BB7" s="8"/>
      <c r="BC7" s="9"/>
      <c r="BD7" s="9"/>
      <c r="BE7" s="6"/>
      <c r="BF7" s="8"/>
      <c r="BG7" s="9"/>
      <c r="BH7" s="9"/>
      <c r="BI7" s="6"/>
      <c r="BJ7" s="8"/>
      <c r="BK7" s="9"/>
      <c r="BL7" s="9"/>
      <c r="BM7" s="6"/>
      <c r="BN7" s="8"/>
      <c r="BO7" s="8"/>
      <c r="BP7" s="6"/>
    </row>
    <row r="8" spans="2:70" ht="18.75" customHeight="1" x14ac:dyDescent="0.15">
      <c r="B8" s="212" t="s">
        <v>9</v>
      </c>
      <c r="C8" s="212"/>
      <c r="D8" s="52" t="s">
        <v>10</v>
      </c>
      <c r="E8" s="87">
        <v>2020</v>
      </c>
      <c r="F8" s="31" t="s">
        <v>11</v>
      </c>
      <c r="G8" s="31"/>
      <c r="H8" s="9"/>
      <c r="I8" s="214"/>
      <c r="J8" s="214"/>
      <c r="K8" s="214"/>
      <c r="L8" s="214"/>
      <c r="M8" s="214"/>
      <c r="N8" s="214"/>
      <c r="O8" s="214"/>
      <c r="P8" s="214"/>
      <c r="Q8" s="214"/>
      <c r="R8" s="214"/>
      <c r="S8" s="9"/>
      <c r="T8" s="9"/>
      <c r="U8" s="6"/>
      <c r="V8" s="8"/>
      <c r="W8" s="9"/>
      <c r="X8" s="9"/>
      <c r="Y8" s="6"/>
      <c r="Z8" s="6"/>
      <c r="AA8" s="9"/>
      <c r="AB8" s="9"/>
      <c r="AC8" s="39"/>
      <c r="AD8" s="69" t="s">
        <v>52</v>
      </c>
      <c r="AE8" s="84"/>
      <c r="AF8" s="84"/>
      <c r="AG8" s="69"/>
      <c r="AH8" s="69"/>
      <c r="AI8" s="84"/>
      <c r="AJ8" s="84"/>
      <c r="AK8" s="69"/>
      <c r="AL8" s="69"/>
      <c r="AM8" s="84"/>
      <c r="AN8" s="84"/>
      <c r="AO8" s="69"/>
      <c r="AP8" s="69"/>
      <c r="AQ8" s="84"/>
      <c r="AR8" s="84"/>
      <c r="AS8" s="69"/>
      <c r="AT8" s="69"/>
      <c r="AU8" s="66"/>
      <c r="AV8" s="66"/>
      <c r="AW8" s="65"/>
      <c r="AX8" s="64"/>
      <c r="AY8" s="22"/>
      <c r="AZ8" s="22"/>
      <c r="BA8" s="65"/>
      <c r="BB8" s="64"/>
      <c r="BC8" s="22"/>
      <c r="BD8" s="22"/>
      <c r="BE8" s="65"/>
      <c r="BF8" s="64"/>
      <c r="BG8" s="22"/>
      <c r="BH8" s="22"/>
      <c r="BI8" s="65"/>
      <c r="BJ8" s="64"/>
      <c r="BK8" s="22"/>
      <c r="BL8" s="22"/>
      <c r="BM8" s="65"/>
      <c r="BN8" s="64"/>
      <c r="BO8" s="64"/>
      <c r="BP8" s="6"/>
    </row>
    <row r="9" spans="2:70" ht="18.75" customHeight="1" x14ac:dyDescent="0.15">
      <c r="B9" s="215" t="s">
        <v>12</v>
      </c>
      <c r="C9" s="215"/>
      <c r="D9" s="52" t="s">
        <v>10</v>
      </c>
      <c r="E9" s="87">
        <v>2021</v>
      </c>
      <c r="F9" s="31" t="s">
        <v>11</v>
      </c>
      <c r="G9" s="31"/>
      <c r="H9" s="9"/>
      <c r="I9" s="216" t="s">
        <v>27</v>
      </c>
      <c r="J9" s="216"/>
      <c r="K9" s="216"/>
      <c r="L9" s="216"/>
      <c r="M9" s="216"/>
      <c r="N9" s="216"/>
      <c r="O9" s="216"/>
      <c r="P9" s="216"/>
      <c r="Q9" s="216"/>
      <c r="R9" s="216"/>
      <c r="S9" s="9"/>
      <c r="T9" s="9"/>
      <c r="U9" s="6"/>
      <c r="V9" s="8"/>
      <c r="W9" s="9"/>
      <c r="X9" s="9"/>
      <c r="Y9" s="6"/>
      <c r="Z9" s="6"/>
      <c r="AA9" s="9"/>
      <c r="AB9" s="9"/>
      <c r="AC9" s="7">
        <v>4</v>
      </c>
      <c r="AD9" s="65" t="s">
        <v>46</v>
      </c>
      <c r="AE9" s="22"/>
      <c r="AF9" s="22"/>
      <c r="AG9" s="65"/>
      <c r="AH9" s="65"/>
      <c r="AI9" s="22"/>
      <c r="AJ9" s="22"/>
      <c r="AK9" s="65"/>
      <c r="AL9" s="65"/>
      <c r="AM9" s="22"/>
      <c r="AN9" s="22"/>
      <c r="AO9" s="65"/>
      <c r="AP9" s="65"/>
      <c r="AQ9" s="22"/>
      <c r="AR9" s="22"/>
      <c r="AS9" s="65"/>
      <c r="AT9" s="65"/>
      <c r="AU9" s="54"/>
      <c r="AV9" s="54"/>
      <c r="AW9" s="65"/>
      <c r="AX9" s="64"/>
      <c r="AY9" s="66"/>
      <c r="AZ9" s="66"/>
      <c r="BA9" s="65"/>
      <c r="BB9" s="8"/>
      <c r="BC9" s="54"/>
      <c r="BD9" s="54"/>
      <c r="BE9" s="6"/>
      <c r="BF9" s="8"/>
      <c r="BG9" s="54"/>
      <c r="BH9" s="54"/>
      <c r="BI9" s="6"/>
      <c r="BJ9" s="8"/>
      <c r="BK9" s="54"/>
      <c r="BL9" s="54"/>
      <c r="BM9" s="6"/>
      <c r="BN9" s="8"/>
      <c r="BO9" s="8"/>
      <c r="BP9" s="6"/>
    </row>
    <row r="10" spans="2:70" ht="18.75" customHeight="1" x14ac:dyDescent="0.15">
      <c r="B10" s="22"/>
      <c r="C10" s="22"/>
      <c r="D10" s="22"/>
      <c r="E10" s="22"/>
      <c r="F10" s="22"/>
      <c r="G10" s="22"/>
      <c r="H10" s="22"/>
      <c r="I10" s="22"/>
      <c r="J10" s="22"/>
      <c r="K10" s="22"/>
      <c r="L10" s="22"/>
      <c r="M10" s="22"/>
      <c r="N10" s="22"/>
      <c r="O10" s="22"/>
      <c r="P10" s="22"/>
      <c r="Q10" s="22"/>
      <c r="R10" s="22"/>
      <c r="S10" s="21"/>
      <c r="T10" s="21"/>
      <c r="U10" s="6"/>
      <c r="V10" s="8"/>
      <c r="W10" s="21"/>
      <c r="X10" s="21"/>
      <c r="Y10" s="6"/>
      <c r="Z10" s="6"/>
      <c r="AA10" s="21"/>
      <c r="AB10" s="21"/>
      <c r="AC10" s="7" t="s">
        <v>26</v>
      </c>
      <c r="AD10" s="6" t="s">
        <v>29</v>
      </c>
      <c r="AE10" s="54"/>
      <c r="AF10" s="54"/>
      <c r="AG10" s="6"/>
      <c r="AH10" s="8"/>
      <c r="AI10" s="54"/>
      <c r="AJ10" s="54"/>
      <c r="AK10" s="6"/>
      <c r="AL10" s="8"/>
      <c r="AM10" s="54"/>
      <c r="AN10" s="54"/>
      <c r="AO10" s="6"/>
      <c r="AP10" s="8"/>
      <c r="AQ10" s="54"/>
      <c r="AR10" s="54"/>
      <c r="AS10" s="6"/>
      <c r="AT10" s="8"/>
      <c r="AU10" s="66"/>
      <c r="AV10" s="66"/>
      <c r="AW10" s="65"/>
      <c r="AX10" s="64"/>
      <c r="AY10" s="66"/>
      <c r="AZ10" s="66"/>
      <c r="BA10" s="65"/>
      <c r="BB10" s="64"/>
      <c r="BC10" s="66"/>
      <c r="BD10" s="66"/>
      <c r="BE10" s="65"/>
      <c r="BF10" s="64"/>
      <c r="BG10" s="66"/>
      <c r="BH10" s="66"/>
      <c r="BI10" s="65"/>
      <c r="BJ10" s="64"/>
      <c r="BK10" s="66"/>
      <c r="BL10" s="66"/>
      <c r="BM10" s="65"/>
      <c r="BN10" s="64"/>
      <c r="BO10" s="64"/>
      <c r="BP10" s="65"/>
    </row>
    <row r="11" spans="2:70" ht="18.75" customHeight="1" x14ac:dyDescent="0.15">
      <c r="B11" s="10"/>
      <c r="C11" s="10"/>
      <c r="D11" s="10"/>
      <c r="E11" s="54"/>
      <c r="F11" s="54"/>
      <c r="G11" s="54"/>
      <c r="H11" s="54"/>
      <c r="I11" s="54"/>
      <c r="J11" s="54"/>
      <c r="K11" s="54"/>
      <c r="L11" s="54"/>
      <c r="M11" s="54"/>
      <c r="N11" s="54"/>
      <c r="O11" s="54"/>
      <c r="P11" s="54"/>
      <c r="Q11" s="54"/>
      <c r="R11" s="54"/>
      <c r="S11" s="54"/>
      <c r="T11" s="54"/>
      <c r="U11" s="6"/>
      <c r="V11" s="8"/>
      <c r="W11" s="54"/>
      <c r="X11" s="54"/>
      <c r="Y11" s="6"/>
      <c r="Z11" s="8"/>
      <c r="AA11" s="54"/>
      <c r="AB11" s="54"/>
      <c r="AC11" s="7"/>
      <c r="AD11" s="65" t="s">
        <v>43</v>
      </c>
      <c r="AE11" s="66"/>
      <c r="AF11" s="66"/>
      <c r="AG11" s="65"/>
      <c r="AH11" s="64"/>
      <c r="AI11" s="66"/>
      <c r="AJ11" s="66"/>
      <c r="AK11" s="65"/>
      <c r="AL11" s="64"/>
      <c r="AM11" s="66"/>
      <c r="AN11" s="66"/>
      <c r="AO11" s="65"/>
      <c r="AP11" s="64"/>
      <c r="AQ11" s="66"/>
      <c r="AR11" s="66"/>
      <c r="AS11" s="65"/>
      <c r="AT11" s="64"/>
      <c r="AU11" s="66"/>
      <c r="AV11" s="66"/>
      <c r="AW11" s="65"/>
      <c r="AX11" s="64"/>
      <c r="AY11" s="66"/>
      <c r="AZ11" s="66"/>
      <c r="BA11" s="65"/>
      <c r="BB11" s="64"/>
      <c r="BC11" s="66"/>
      <c r="BD11" s="66"/>
      <c r="BE11" s="65"/>
      <c r="BF11" s="64"/>
      <c r="BG11" s="66"/>
      <c r="BH11" s="66"/>
      <c r="BI11" s="65"/>
      <c r="BJ11" s="64"/>
      <c r="BK11" s="66"/>
      <c r="BL11" s="66"/>
      <c r="BM11" s="65"/>
      <c r="BN11" s="64"/>
      <c r="BO11" s="64"/>
      <c r="BP11" s="65"/>
    </row>
    <row r="12" spans="2:70" ht="18.75" customHeight="1" x14ac:dyDescent="0.15">
      <c r="B12" s="10"/>
      <c r="C12" s="10"/>
      <c r="D12" s="10"/>
      <c r="E12" s="54"/>
      <c r="F12" s="54"/>
      <c r="G12" s="54"/>
      <c r="H12" s="54"/>
      <c r="I12" s="54"/>
      <c r="J12" s="54"/>
      <c r="K12" s="54"/>
      <c r="L12" s="54"/>
      <c r="M12" s="54"/>
      <c r="N12" s="54"/>
      <c r="O12" s="54"/>
      <c r="P12" s="54"/>
      <c r="Q12" s="54"/>
      <c r="R12" s="54"/>
      <c r="S12" s="54"/>
      <c r="T12" s="54"/>
      <c r="U12" s="6"/>
      <c r="V12" s="8"/>
      <c r="W12" s="54"/>
      <c r="X12" s="54"/>
      <c r="Y12" s="6"/>
      <c r="Z12" s="8"/>
      <c r="AA12" s="54"/>
      <c r="AB12" s="54"/>
      <c r="AC12" s="7"/>
      <c r="AD12" s="65" t="s">
        <v>44</v>
      </c>
      <c r="AE12" s="66"/>
      <c r="AF12" s="66"/>
      <c r="AG12" s="65"/>
      <c r="AH12" s="64"/>
      <c r="AI12" s="66"/>
      <c r="AJ12" s="66"/>
      <c r="AK12" s="65"/>
      <c r="AL12" s="64"/>
      <c r="AM12" s="66"/>
      <c r="AN12" s="66"/>
      <c r="AO12" s="65"/>
      <c r="AP12" s="64"/>
      <c r="AQ12" s="66"/>
      <c r="AR12" s="66"/>
      <c r="AS12" s="65"/>
      <c r="AT12" s="64"/>
      <c r="AU12" s="42"/>
      <c r="AV12" s="42"/>
      <c r="AW12" s="40"/>
      <c r="BP12" s="6"/>
    </row>
    <row r="13" spans="2:70" ht="18.75" customHeight="1" x14ac:dyDescent="0.15">
      <c r="B13" s="10"/>
      <c r="C13" s="10"/>
      <c r="D13" s="10"/>
      <c r="E13" s="54"/>
      <c r="F13" s="54"/>
      <c r="G13" s="54"/>
      <c r="H13" s="54"/>
      <c r="I13" s="54"/>
      <c r="J13" s="54"/>
      <c r="K13" s="54"/>
      <c r="L13" s="54"/>
      <c r="M13" s="54"/>
      <c r="N13" s="54"/>
      <c r="O13" s="54"/>
      <c r="P13" s="54"/>
      <c r="Q13" s="54"/>
      <c r="R13" s="54"/>
      <c r="S13" s="54"/>
      <c r="T13" s="54"/>
      <c r="U13" s="6"/>
      <c r="V13" s="8"/>
      <c r="W13" s="54"/>
      <c r="X13" s="54"/>
      <c r="Y13" s="6"/>
      <c r="Z13" s="8"/>
      <c r="AA13" s="54"/>
      <c r="AB13" s="54"/>
      <c r="AC13" s="67" t="s">
        <v>30</v>
      </c>
      <c r="AD13" s="68" t="s">
        <v>25</v>
      </c>
      <c r="BP13" s="6"/>
    </row>
    <row r="14" spans="2:70" ht="18.75" customHeight="1" x14ac:dyDescent="0.15">
      <c r="B14" s="10"/>
      <c r="C14" s="10"/>
      <c r="D14" s="10"/>
      <c r="E14" s="54"/>
      <c r="F14" s="54"/>
      <c r="G14" s="54"/>
      <c r="H14" s="54"/>
      <c r="I14" s="197"/>
      <c r="J14" s="197"/>
      <c r="K14" s="197"/>
      <c r="L14" s="197"/>
      <c r="M14" s="197"/>
      <c r="N14" s="197"/>
      <c r="O14" s="54"/>
      <c r="P14" s="54"/>
      <c r="Q14" s="54"/>
      <c r="R14" s="23"/>
      <c r="S14" s="54"/>
      <c r="T14" s="54"/>
      <c r="U14" s="6"/>
      <c r="V14" s="8"/>
      <c r="W14" s="54"/>
      <c r="X14" s="54"/>
      <c r="Y14" s="6"/>
      <c r="Z14" s="8"/>
      <c r="AA14" s="54"/>
      <c r="AB14" s="54"/>
      <c r="AX14" s="8"/>
      <c r="AY14" s="54"/>
      <c r="AZ14" s="54"/>
      <c r="BA14" s="6"/>
      <c r="BB14" s="8"/>
      <c r="BC14" s="54"/>
      <c r="BD14" s="54"/>
      <c r="BE14" s="6"/>
      <c r="BF14" s="8"/>
      <c r="BG14" s="54"/>
      <c r="BH14" s="54"/>
      <c r="BI14" s="6"/>
      <c r="BJ14" s="8"/>
      <c r="BK14" s="54"/>
      <c r="BL14" s="54"/>
      <c r="BM14" s="6"/>
      <c r="BN14" s="8"/>
      <c r="BO14" s="8"/>
      <c r="BP14" s="6"/>
    </row>
    <row r="15" spans="2:70" ht="18.75" customHeight="1" thickBot="1" x14ac:dyDescent="0.2">
      <c r="B15" s="8"/>
      <c r="C15" s="6"/>
      <c r="D15" s="6"/>
      <c r="E15" s="6"/>
      <c r="F15" s="6"/>
      <c r="G15" s="6"/>
      <c r="H15" s="26"/>
      <c r="I15" s="26"/>
      <c r="J15" s="27"/>
      <c r="K15" s="27"/>
      <c r="L15" s="27"/>
      <c r="M15" s="26"/>
      <c r="N15" s="27"/>
      <c r="O15" s="27"/>
      <c r="P15" s="27"/>
      <c r="Q15" s="26"/>
      <c r="R15" s="27"/>
      <c r="S15" s="27"/>
      <c r="T15" s="27"/>
      <c r="U15" s="26"/>
      <c r="V15" s="27"/>
      <c r="W15" s="27"/>
      <c r="X15" s="27"/>
      <c r="Y15" s="26"/>
      <c r="Z15" s="27"/>
      <c r="AA15" s="27"/>
      <c r="AB15" s="27"/>
      <c r="AC15" s="26"/>
      <c r="AD15" s="27"/>
      <c r="AE15" s="27"/>
      <c r="AF15" s="27"/>
      <c r="AG15" s="26"/>
      <c r="AH15" s="27"/>
      <c r="AI15" s="27"/>
      <c r="AJ15" s="27"/>
      <c r="AK15" s="26"/>
      <c r="AL15" s="27"/>
      <c r="AM15" s="27"/>
      <c r="AN15" s="27"/>
      <c r="AO15" s="26"/>
      <c r="AP15" s="27"/>
      <c r="AQ15" s="27"/>
      <c r="AR15" s="27"/>
      <c r="AS15" s="26"/>
      <c r="AT15" s="27"/>
      <c r="AU15" s="27"/>
      <c r="AV15" s="27"/>
      <c r="AW15" s="26"/>
      <c r="AX15" s="27"/>
      <c r="AY15" s="27"/>
      <c r="AZ15" s="27"/>
      <c r="BA15" s="26"/>
      <c r="BB15" s="27"/>
      <c r="BC15" s="27"/>
      <c r="BD15" s="27"/>
      <c r="BE15" s="26"/>
      <c r="BF15" s="27"/>
      <c r="BG15" s="27"/>
      <c r="BH15" s="27"/>
      <c r="BI15" s="26"/>
      <c r="BJ15" s="27"/>
      <c r="BK15" s="27"/>
      <c r="BL15" s="27"/>
      <c r="BM15" s="26"/>
      <c r="BN15" s="27"/>
      <c r="BO15" s="8"/>
      <c r="BP15" s="6"/>
    </row>
    <row r="16" spans="2:70" ht="18" customHeight="1" x14ac:dyDescent="0.15">
      <c r="B16" s="198" t="s">
        <v>13</v>
      </c>
      <c r="C16" s="201" t="s">
        <v>1</v>
      </c>
      <c r="D16" s="202"/>
      <c r="E16" s="207" t="s">
        <v>4</v>
      </c>
      <c r="F16" s="232"/>
      <c r="G16" s="198"/>
      <c r="H16" s="233" t="s">
        <v>34</v>
      </c>
      <c r="I16" s="185">
        <v>44166</v>
      </c>
      <c r="J16" s="185"/>
      <c r="K16" s="176"/>
      <c r="L16" s="176" t="s">
        <v>17</v>
      </c>
      <c r="M16" s="185">
        <v>44197</v>
      </c>
      <c r="N16" s="185"/>
      <c r="O16" s="176"/>
      <c r="P16" s="176" t="s">
        <v>17</v>
      </c>
      <c r="Q16" s="185">
        <v>44228</v>
      </c>
      <c r="R16" s="185"/>
      <c r="S16" s="176"/>
      <c r="T16" s="176" t="s">
        <v>17</v>
      </c>
      <c r="U16" s="185">
        <v>44256</v>
      </c>
      <c r="V16" s="185"/>
      <c r="W16" s="176"/>
      <c r="X16" s="176" t="s">
        <v>17</v>
      </c>
      <c r="Y16" s="185">
        <v>44287</v>
      </c>
      <c r="Z16" s="185"/>
      <c r="AA16" s="176"/>
      <c r="AB16" s="176" t="s">
        <v>17</v>
      </c>
      <c r="AC16" s="185">
        <v>44317</v>
      </c>
      <c r="AD16" s="185"/>
      <c r="AE16" s="176"/>
      <c r="AF16" s="176" t="s">
        <v>17</v>
      </c>
      <c r="AG16" s="185">
        <v>44348</v>
      </c>
      <c r="AH16" s="185"/>
      <c r="AI16" s="176"/>
      <c r="AJ16" s="176" t="s">
        <v>17</v>
      </c>
      <c r="AK16" s="185">
        <v>44378</v>
      </c>
      <c r="AL16" s="185"/>
      <c r="AM16" s="176"/>
      <c r="AN16" s="176" t="s">
        <v>17</v>
      </c>
      <c r="AO16" s="185">
        <v>44409</v>
      </c>
      <c r="AP16" s="185"/>
      <c r="AQ16" s="176"/>
      <c r="AR16" s="176" t="s">
        <v>17</v>
      </c>
      <c r="AS16" s="185">
        <v>44440</v>
      </c>
      <c r="AT16" s="185"/>
      <c r="AU16" s="176"/>
      <c r="AV16" s="176" t="s">
        <v>17</v>
      </c>
      <c r="AW16" s="179">
        <v>44470</v>
      </c>
      <c r="AX16" s="180"/>
      <c r="AY16" s="176"/>
      <c r="AZ16" s="176" t="s">
        <v>17</v>
      </c>
      <c r="BA16" s="179">
        <v>44501</v>
      </c>
      <c r="BB16" s="180"/>
      <c r="BC16" s="176"/>
      <c r="BD16" s="176" t="s">
        <v>17</v>
      </c>
      <c r="BE16" s="179">
        <v>44531</v>
      </c>
      <c r="BF16" s="180"/>
      <c r="BG16" s="176"/>
      <c r="BH16" s="176" t="s">
        <v>17</v>
      </c>
      <c r="BI16" s="179">
        <v>44562</v>
      </c>
      <c r="BJ16" s="180"/>
      <c r="BK16" s="176"/>
      <c r="BL16" s="176" t="s">
        <v>17</v>
      </c>
      <c r="BM16" s="179">
        <v>44593</v>
      </c>
      <c r="BN16" s="180"/>
      <c r="BO16" s="190" t="s">
        <v>14</v>
      </c>
      <c r="BP16" s="192" t="s">
        <v>15</v>
      </c>
      <c r="BR16" s="1" t="s">
        <v>20</v>
      </c>
    </row>
    <row r="17" spans="2:70" ht="18.75" customHeight="1" x14ac:dyDescent="0.15">
      <c r="B17" s="199"/>
      <c r="C17" s="203"/>
      <c r="D17" s="204"/>
      <c r="E17" s="20" t="s">
        <v>0</v>
      </c>
      <c r="F17" s="230" t="s">
        <v>17</v>
      </c>
      <c r="G17" s="199"/>
      <c r="H17" s="234"/>
      <c r="I17" s="186" t="s">
        <v>2</v>
      </c>
      <c r="J17" s="188" t="s">
        <v>3</v>
      </c>
      <c r="K17" s="177"/>
      <c r="L17" s="177"/>
      <c r="M17" s="186" t="s">
        <v>2</v>
      </c>
      <c r="N17" s="188" t="s">
        <v>22</v>
      </c>
      <c r="O17" s="177"/>
      <c r="P17" s="177"/>
      <c r="Q17" s="186" t="s">
        <v>2</v>
      </c>
      <c r="R17" s="188" t="s">
        <v>22</v>
      </c>
      <c r="S17" s="177"/>
      <c r="T17" s="177"/>
      <c r="U17" s="186" t="s">
        <v>2</v>
      </c>
      <c r="V17" s="188" t="s">
        <v>22</v>
      </c>
      <c r="W17" s="177"/>
      <c r="X17" s="177"/>
      <c r="Y17" s="186" t="s">
        <v>2</v>
      </c>
      <c r="Z17" s="188" t="s">
        <v>22</v>
      </c>
      <c r="AA17" s="177"/>
      <c r="AB17" s="177"/>
      <c r="AC17" s="186" t="s">
        <v>2</v>
      </c>
      <c r="AD17" s="188" t="s">
        <v>22</v>
      </c>
      <c r="AE17" s="177"/>
      <c r="AF17" s="177"/>
      <c r="AG17" s="183" t="s">
        <v>2</v>
      </c>
      <c r="AH17" s="181" t="s">
        <v>22</v>
      </c>
      <c r="AI17" s="177"/>
      <c r="AJ17" s="177"/>
      <c r="AK17" s="183" t="s">
        <v>2</v>
      </c>
      <c r="AL17" s="181" t="s">
        <v>22</v>
      </c>
      <c r="AM17" s="177"/>
      <c r="AN17" s="177"/>
      <c r="AO17" s="186" t="s">
        <v>2</v>
      </c>
      <c r="AP17" s="188" t="s">
        <v>22</v>
      </c>
      <c r="AQ17" s="177"/>
      <c r="AR17" s="177"/>
      <c r="AS17" s="186" t="s">
        <v>2</v>
      </c>
      <c r="AT17" s="188" t="s">
        <v>22</v>
      </c>
      <c r="AU17" s="177"/>
      <c r="AV17" s="177"/>
      <c r="AW17" s="167" t="s">
        <v>2</v>
      </c>
      <c r="AX17" s="169" t="s">
        <v>22</v>
      </c>
      <c r="AY17" s="177"/>
      <c r="AZ17" s="177"/>
      <c r="BA17" s="167" t="s">
        <v>2</v>
      </c>
      <c r="BB17" s="169" t="s">
        <v>22</v>
      </c>
      <c r="BC17" s="177"/>
      <c r="BD17" s="177"/>
      <c r="BE17" s="167" t="s">
        <v>2</v>
      </c>
      <c r="BF17" s="169" t="s">
        <v>22</v>
      </c>
      <c r="BG17" s="177"/>
      <c r="BH17" s="177"/>
      <c r="BI17" s="167" t="s">
        <v>2</v>
      </c>
      <c r="BJ17" s="169" t="s">
        <v>22</v>
      </c>
      <c r="BK17" s="177"/>
      <c r="BL17" s="177"/>
      <c r="BM17" s="167" t="s">
        <v>2</v>
      </c>
      <c r="BN17" s="169" t="s">
        <v>22</v>
      </c>
      <c r="BO17" s="191"/>
      <c r="BP17" s="193"/>
      <c r="BR17" s="1" t="s">
        <v>21</v>
      </c>
    </row>
    <row r="18" spans="2:70" ht="19.5" customHeight="1" thickBot="1" x14ac:dyDescent="0.2">
      <c r="B18" s="200"/>
      <c r="C18" s="205"/>
      <c r="D18" s="206"/>
      <c r="E18" s="11" t="s">
        <v>24</v>
      </c>
      <c r="F18" s="231"/>
      <c r="G18" s="200"/>
      <c r="H18" s="235"/>
      <c r="I18" s="187"/>
      <c r="J18" s="189"/>
      <c r="K18" s="178"/>
      <c r="L18" s="178"/>
      <c r="M18" s="187"/>
      <c r="N18" s="189"/>
      <c r="O18" s="178"/>
      <c r="P18" s="178"/>
      <c r="Q18" s="187"/>
      <c r="R18" s="189"/>
      <c r="S18" s="178"/>
      <c r="T18" s="178"/>
      <c r="U18" s="187"/>
      <c r="V18" s="189"/>
      <c r="W18" s="178"/>
      <c r="X18" s="178"/>
      <c r="Y18" s="187"/>
      <c r="Z18" s="189"/>
      <c r="AA18" s="178"/>
      <c r="AB18" s="178"/>
      <c r="AC18" s="187"/>
      <c r="AD18" s="189"/>
      <c r="AE18" s="178"/>
      <c r="AF18" s="178"/>
      <c r="AG18" s="184"/>
      <c r="AH18" s="182"/>
      <c r="AI18" s="178"/>
      <c r="AJ18" s="178"/>
      <c r="AK18" s="184"/>
      <c r="AL18" s="182"/>
      <c r="AM18" s="178"/>
      <c r="AN18" s="178"/>
      <c r="AO18" s="187"/>
      <c r="AP18" s="189"/>
      <c r="AQ18" s="178"/>
      <c r="AR18" s="178"/>
      <c r="AS18" s="187"/>
      <c r="AT18" s="189"/>
      <c r="AU18" s="178"/>
      <c r="AV18" s="178"/>
      <c r="AW18" s="168"/>
      <c r="AX18" s="170"/>
      <c r="AY18" s="178"/>
      <c r="AZ18" s="178"/>
      <c r="BA18" s="168"/>
      <c r="BB18" s="170"/>
      <c r="BC18" s="178"/>
      <c r="BD18" s="178"/>
      <c r="BE18" s="168"/>
      <c r="BF18" s="170"/>
      <c r="BG18" s="178"/>
      <c r="BH18" s="178"/>
      <c r="BI18" s="168"/>
      <c r="BJ18" s="170"/>
      <c r="BK18" s="178"/>
      <c r="BL18" s="178"/>
      <c r="BM18" s="168"/>
      <c r="BN18" s="170"/>
      <c r="BO18" s="191"/>
      <c r="BP18" s="194"/>
    </row>
    <row r="19" spans="2:70" x14ac:dyDescent="0.15">
      <c r="B19" s="171"/>
      <c r="C19" s="172"/>
      <c r="D19" s="173"/>
      <c r="E19" s="48"/>
      <c r="F19" s="174" t="str">
        <f>IF($E19="","",IFERROR(DATEDIF(E19,E20,"Y")&amp;"年"&amp;DATEDIF(E19,E20,"YM")&amp;"月","0年0月"))</f>
        <v/>
      </c>
      <c r="G19" s="226" t="str">
        <f>IF($E19="","",EOMONTH(I$16,-1))</f>
        <v/>
      </c>
      <c r="H19" s="151">
        <f>IFERROR(DATEDIF($E19,G19,"Y"),0)</f>
        <v>0</v>
      </c>
      <c r="I19" s="161"/>
      <c r="J19" s="120" t="str">
        <f>IF(I19="","",IF(H19&gt;=7,"◎",IF(H19&gt;=3,"○","×")))</f>
        <v/>
      </c>
      <c r="K19" s="164" t="str">
        <f>IF($E19="","",EOMONTH(M$16,-1))</f>
        <v/>
      </c>
      <c r="L19" s="142">
        <f>IFERROR(DATEDIF($E19,K19,"Y"),0)</f>
        <v>0</v>
      </c>
      <c r="M19" s="161"/>
      <c r="N19" s="120" t="str">
        <f>IF(M19="","",IF(L19&gt;=7,"◎",IF(L19&gt;=3,"○","×")))</f>
        <v/>
      </c>
      <c r="O19" s="164" t="str">
        <f>IF($E19="","",EOMONTH(Q$16,-1))</f>
        <v/>
      </c>
      <c r="P19" s="165">
        <f>IFERROR(DATEDIF($E19,O19,"Y"),0)</f>
        <v>0</v>
      </c>
      <c r="Q19" s="161"/>
      <c r="R19" s="120" t="str">
        <f>IF(Q19="","",IF(P19&gt;=7,"◎",IF(P19&gt;=3,"○","×")))</f>
        <v/>
      </c>
      <c r="S19" s="164" t="str">
        <f>IF($E19="","",EOMONTH(U$16,-1))</f>
        <v/>
      </c>
      <c r="T19" s="142">
        <f>IFERROR(DATEDIF($E19,S19,"Y"),0)</f>
        <v>0</v>
      </c>
      <c r="U19" s="161"/>
      <c r="V19" s="120" t="str">
        <f>IF(U19="","",IF(T19&gt;=7,"◎",IF(T19&gt;=3,"○","×")))</f>
        <v/>
      </c>
      <c r="W19" s="164" t="str">
        <f>IF($E19="","",EOMONTH(Y$16,-1))</f>
        <v/>
      </c>
      <c r="X19" s="142">
        <f>IFERROR(DATEDIF($E19,W19,"Y"),0)</f>
        <v>0</v>
      </c>
      <c r="Y19" s="161"/>
      <c r="Z19" s="166" t="str">
        <f>IF(Y19="","",IF(X19&gt;=7,"◎",IF(X19&gt;=3,"○","×")))</f>
        <v/>
      </c>
      <c r="AA19" s="164" t="str">
        <f>IF($E19="","",EOMONTH(AC$16,-1))</f>
        <v/>
      </c>
      <c r="AB19" s="142">
        <f>IFERROR(DATEDIF($E19,AA19,"Y"),0)</f>
        <v>0</v>
      </c>
      <c r="AC19" s="161"/>
      <c r="AD19" s="120" t="str">
        <f>IF(AC19="","",IF(AB19&gt;=7,"◎",IF(AB19&gt;=3,"○","×")))</f>
        <v/>
      </c>
      <c r="AE19" s="164" t="str">
        <f>IF($E19="","",EOMONTH(AG$16,-1))</f>
        <v/>
      </c>
      <c r="AF19" s="165">
        <f>IFERROR(DATEDIF($E19,AE19,"Y"),0)</f>
        <v>0</v>
      </c>
      <c r="AG19" s="161"/>
      <c r="AH19" s="120" t="str">
        <f>IF(AG19="","",IF(AF19&gt;=7,"◎",IF(AF19&gt;=3,"○","×")))</f>
        <v/>
      </c>
      <c r="AI19" s="164" t="str">
        <f>IF($E19="","",EOMONTH(AK$16,-1))</f>
        <v/>
      </c>
      <c r="AJ19" s="142">
        <f>IFERROR(DATEDIF($E19,AI19,"Y"),0)</f>
        <v>0</v>
      </c>
      <c r="AK19" s="161"/>
      <c r="AL19" s="120" t="str">
        <f>IF(AK19="","",IF(AJ19&gt;=7,"◎",IF(AJ19&gt;=3,"○","×")))</f>
        <v/>
      </c>
      <c r="AM19" s="164" t="str">
        <f>IF($E19="","",EOMONTH(AO$16,-1))</f>
        <v/>
      </c>
      <c r="AN19" s="142">
        <f>IFERROR(DATEDIF($E19,AM19,"Y"),0)</f>
        <v>0</v>
      </c>
      <c r="AO19" s="161"/>
      <c r="AP19" s="120" t="str">
        <f>IF(AO19="","",IF(AN19&gt;=7,"◎",IF(AN19&gt;=3,"○","×")))</f>
        <v/>
      </c>
      <c r="AQ19" s="164" t="str">
        <f>IF($E19="","",EOMONTH(AS$16,-1))</f>
        <v/>
      </c>
      <c r="AR19" s="142">
        <f>IFERROR(DATEDIF($E19,AQ19,"Y"),0)</f>
        <v>0</v>
      </c>
      <c r="AS19" s="161"/>
      <c r="AT19" s="120" t="str">
        <f>IF(AS19="","",IF(AR19&gt;=7,"◎",IF(AR19&gt;=3,"○","×")))</f>
        <v/>
      </c>
      <c r="AU19" s="164" t="str">
        <f>IF($E19="","",EOMONTH(AW$16,-1))</f>
        <v/>
      </c>
      <c r="AV19" s="142">
        <f>IFERROR(DATEDIF($E19,AU19,"Y"),0)</f>
        <v>0</v>
      </c>
      <c r="AW19" s="161"/>
      <c r="AX19" s="128" t="str">
        <f>IF(AW19="","",IF(AV19&gt;=7,"◎",IF(AV19&gt;=3,"○","×")))</f>
        <v/>
      </c>
      <c r="AY19" s="164" t="str">
        <f>IF($E19="","",EOMONTH(BA$16,-1))</f>
        <v/>
      </c>
      <c r="AZ19" s="142">
        <f>IFERROR(DATEDIF($E19,AY19,"Y"),0)</f>
        <v>0</v>
      </c>
      <c r="BA19" s="161"/>
      <c r="BB19" s="128" t="str">
        <f>IF(BA19="","",IF(AZ19&gt;=7,"◎",IF(AZ19&gt;=3,"○","×")))</f>
        <v/>
      </c>
      <c r="BC19" s="164" t="str">
        <f>IF($E19="","",EOMONTH(BE$16,-1))</f>
        <v/>
      </c>
      <c r="BD19" s="142">
        <f>IFERROR(DATEDIF($E19,BC19,"Y"),0)</f>
        <v>0</v>
      </c>
      <c r="BE19" s="161"/>
      <c r="BF19" s="128" t="str">
        <f>IF(BE19="","",IF(BD19&gt;=7,"◎",IF(BD19&gt;=3,"○","×")))</f>
        <v/>
      </c>
      <c r="BG19" s="164" t="str">
        <f>IF($E19="","",EOMONTH(BI$16,-1))</f>
        <v/>
      </c>
      <c r="BH19" s="142">
        <f>IFERROR(DATEDIF($E19,BG19,"Y"),0)</f>
        <v>0</v>
      </c>
      <c r="BI19" s="161"/>
      <c r="BJ19" s="128" t="str">
        <f>IF(BI19="","",IF(BH19&gt;=7,"◎",IF(BH19&gt;=3,"○","×")))</f>
        <v/>
      </c>
      <c r="BK19" s="164" t="str">
        <f>IF($E19="","",EOMONTH(BM$16,-1))</f>
        <v/>
      </c>
      <c r="BL19" s="142">
        <f>IFERROR(DATEDIF($E19,BK19,"Y"),0)</f>
        <v>0</v>
      </c>
      <c r="BM19" s="161"/>
      <c r="BN19" s="128" t="str">
        <f>IF(BM19="","",IF(BL19&gt;=7,"◎",IF(BL19&gt;=3,"○","×")))</f>
        <v/>
      </c>
      <c r="BO19" s="162">
        <f>SUM(I19,M19,Q19,U19,Y19,AC19,AG19,AK19,AO19,AS19,AW19,BA19,BE19,BI19,BM19)</f>
        <v>0</v>
      </c>
      <c r="BP19" s="163"/>
      <c r="BQ19" s="4"/>
    </row>
    <row r="20" spans="2:70" x14ac:dyDescent="0.15">
      <c r="B20" s="160"/>
      <c r="C20" s="153"/>
      <c r="D20" s="154"/>
      <c r="E20" s="71"/>
      <c r="F20" s="149"/>
      <c r="G20" s="222"/>
      <c r="H20" s="151"/>
      <c r="I20" s="126"/>
      <c r="J20" s="120"/>
      <c r="K20" s="122"/>
      <c r="L20" s="124"/>
      <c r="M20" s="126"/>
      <c r="N20" s="120"/>
      <c r="O20" s="122"/>
      <c r="P20" s="142"/>
      <c r="Q20" s="126"/>
      <c r="R20" s="120"/>
      <c r="S20" s="122"/>
      <c r="T20" s="124"/>
      <c r="U20" s="126"/>
      <c r="V20" s="120"/>
      <c r="W20" s="122"/>
      <c r="X20" s="124"/>
      <c r="Y20" s="126"/>
      <c r="Z20" s="155"/>
      <c r="AA20" s="122"/>
      <c r="AB20" s="124"/>
      <c r="AC20" s="126"/>
      <c r="AD20" s="120"/>
      <c r="AE20" s="122"/>
      <c r="AF20" s="142"/>
      <c r="AG20" s="126"/>
      <c r="AH20" s="120"/>
      <c r="AI20" s="122"/>
      <c r="AJ20" s="124"/>
      <c r="AK20" s="126"/>
      <c r="AL20" s="120"/>
      <c r="AM20" s="122"/>
      <c r="AN20" s="124"/>
      <c r="AO20" s="126"/>
      <c r="AP20" s="120"/>
      <c r="AQ20" s="122"/>
      <c r="AR20" s="124"/>
      <c r="AS20" s="126"/>
      <c r="AT20" s="120"/>
      <c r="AU20" s="122"/>
      <c r="AV20" s="124"/>
      <c r="AW20" s="126"/>
      <c r="AX20" s="128"/>
      <c r="AY20" s="122"/>
      <c r="AZ20" s="124"/>
      <c r="BA20" s="126"/>
      <c r="BB20" s="128"/>
      <c r="BC20" s="122"/>
      <c r="BD20" s="124"/>
      <c r="BE20" s="126"/>
      <c r="BF20" s="128"/>
      <c r="BG20" s="122"/>
      <c r="BH20" s="124"/>
      <c r="BI20" s="126"/>
      <c r="BJ20" s="128"/>
      <c r="BK20" s="122"/>
      <c r="BL20" s="124"/>
      <c r="BM20" s="126"/>
      <c r="BN20" s="128"/>
      <c r="BO20" s="130"/>
      <c r="BP20" s="163"/>
      <c r="BQ20" s="4"/>
    </row>
    <row r="21" spans="2:70" x14ac:dyDescent="0.15">
      <c r="B21" s="143"/>
      <c r="C21" s="145"/>
      <c r="D21" s="146"/>
      <c r="E21" s="49"/>
      <c r="F21" s="149" t="str">
        <f>IF($E21="","",IFERROR(DATEDIF(E21,E22,"Y")&amp;"年"&amp;DATEDIF(E21,E22,"YM")&amp;"月","0年0月"))</f>
        <v/>
      </c>
      <c r="G21" s="221" t="str">
        <f t="shared" ref="G21" si="0">IF($E21="","",EOMONTH(I$16,-1))</f>
        <v/>
      </c>
      <c r="H21" s="136">
        <f t="shared" ref="H21" si="1">IFERROR(DATEDIF($E21,G21,"Y"),0)</f>
        <v>0</v>
      </c>
      <c r="I21" s="126"/>
      <c r="J21" s="138" t="str">
        <f t="shared" ref="J21" si="2">IF(I21="","",IF(H21&gt;=7,"◎",IF(H21&gt;=3,"○","×")))</f>
        <v/>
      </c>
      <c r="K21" s="228" t="str">
        <f t="shared" ref="K21" si="3">IF($E21="","",EOMONTH(M$16,-1))</f>
        <v/>
      </c>
      <c r="L21" s="124">
        <f t="shared" ref="L21" si="4">IFERROR(DATEDIF($E21,K21,"Y"),0)</f>
        <v>0</v>
      </c>
      <c r="M21" s="126"/>
      <c r="N21" s="120" t="str">
        <f t="shared" ref="N21" si="5">IF(M21="","",IF(L21&gt;=7,"◎",IF(L21&gt;=3,"○","×")))</f>
        <v/>
      </c>
      <c r="O21" s="122" t="str">
        <f t="shared" ref="O21" si="6">IF($E21="","",EOMONTH(Q$16,-1))</f>
        <v/>
      </c>
      <c r="P21" s="124">
        <f t="shared" ref="P21" si="7">IFERROR(DATEDIF($E21,O21,"Y"),0)</f>
        <v>0</v>
      </c>
      <c r="Q21" s="126"/>
      <c r="R21" s="120" t="str">
        <f t="shared" ref="R21" si="8">IF(Q21="","",IF(P21&gt;=7,"◎",IF(P21&gt;=3,"○","×")))</f>
        <v/>
      </c>
      <c r="S21" s="122" t="str">
        <f t="shared" ref="S21" si="9">IF($E21="","",EOMONTH(U$16,-1))</f>
        <v/>
      </c>
      <c r="T21" s="124">
        <f t="shared" ref="T21" si="10">IFERROR(DATEDIF($E21,S21,"Y"),0)</f>
        <v>0</v>
      </c>
      <c r="U21" s="126"/>
      <c r="V21" s="120" t="str">
        <f t="shared" ref="V21" si="11">IF(U21="","",IF(T21&gt;=7,"◎",IF(T21&gt;=3,"○","×")))</f>
        <v/>
      </c>
      <c r="W21" s="122" t="str">
        <f t="shared" ref="W21" si="12">IF($E21="","",EOMONTH(Y$16,-1))</f>
        <v/>
      </c>
      <c r="X21" s="124">
        <f t="shared" ref="X21" si="13">IFERROR(DATEDIF($E21,W21,"Y"),0)</f>
        <v>0</v>
      </c>
      <c r="Y21" s="126"/>
      <c r="Z21" s="138" t="str">
        <f t="shared" ref="Z21" si="14">IF(Y21="","",IF(X21&gt;=7,"◎",IF(X21&gt;=3,"○","×")))</f>
        <v/>
      </c>
      <c r="AA21" s="122" t="str">
        <f t="shared" ref="AA21" si="15">IF($E21="","",EOMONTH(AC$16,-1))</f>
        <v/>
      </c>
      <c r="AB21" s="124">
        <f t="shared" ref="AB21" si="16">IFERROR(DATEDIF($E21,AA21,"Y"),0)</f>
        <v>0</v>
      </c>
      <c r="AC21" s="126"/>
      <c r="AD21" s="120" t="str">
        <f t="shared" ref="AD21" si="17">IF(AC21="","",IF(AB21&gt;=7,"◎",IF(AB21&gt;=3,"○","×")))</f>
        <v/>
      </c>
      <c r="AE21" s="122" t="str">
        <f t="shared" ref="AE21" si="18">IF($E21="","",EOMONTH(AG$16,-1))</f>
        <v/>
      </c>
      <c r="AF21" s="124">
        <f t="shared" ref="AF21" si="19">IFERROR(DATEDIF($E21,AE21,"Y"),0)</f>
        <v>0</v>
      </c>
      <c r="AG21" s="126"/>
      <c r="AH21" s="120" t="str">
        <f t="shared" ref="AH21" si="20">IF(AG21="","",IF(AF21&gt;=7,"◎",IF(AF21&gt;=3,"○","×")))</f>
        <v/>
      </c>
      <c r="AI21" s="122" t="str">
        <f t="shared" ref="AI21" si="21">IF($E21="","",EOMONTH(AK$16,-1))</f>
        <v/>
      </c>
      <c r="AJ21" s="124">
        <f t="shared" ref="AJ21" si="22">IFERROR(DATEDIF($E21,AI21,"Y"),0)</f>
        <v>0</v>
      </c>
      <c r="AK21" s="126"/>
      <c r="AL21" s="120" t="str">
        <f t="shared" ref="AL21" si="23">IF(AK21="","",IF(AJ21&gt;=7,"◎",IF(AJ21&gt;=3,"○","×")))</f>
        <v/>
      </c>
      <c r="AM21" s="122" t="str">
        <f t="shared" ref="AM21" si="24">IF($E21="","",EOMONTH(AO$16,-1))</f>
        <v/>
      </c>
      <c r="AN21" s="124">
        <f t="shared" ref="AN21" si="25">IFERROR(DATEDIF($E21,AM21,"Y"),0)</f>
        <v>0</v>
      </c>
      <c r="AO21" s="126"/>
      <c r="AP21" s="120" t="str">
        <f t="shared" ref="AP21" si="26">IF(AO21="","",IF(AN21&gt;=7,"◎",IF(AN21&gt;=3,"○","×")))</f>
        <v/>
      </c>
      <c r="AQ21" s="122" t="str">
        <f t="shared" ref="AQ21" si="27">IF($E21="","",EOMONTH(AS$16,-1))</f>
        <v/>
      </c>
      <c r="AR21" s="124">
        <f t="shared" ref="AR21" si="28">IFERROR(DATEDIF($E21,AQ21,"Y"),0)</f>
        <v>0</v>
      </c>
      <c r="AS21" s="126"/>
      <c r="AT21" s="120" t="str">
        <f t="shared" ref="AT21" si="29">IF(AS21="","",IF(AR21&gt;=7,"◎",IF(AR21&gt;=3,"○","×")))</f>
        <v/>
      </c>
      <c r="AU21" s="122" t="str">
        <f t="shared" ref="AU21" si="30">IF($E21="","",EOMONTH(AW$16,-1))</f>
        <v/>
      </c>
      <c r="AV21" s="124">
        <f t="shared" ref="AV21" si="31">IFERROR(DATEDIF($E21,AU21,"Y"),0)</f>
        <v>0</v>
      </c>
      <c r="AW21" s="126"/>
      <c r="AX21" s="128" t="str">
        <f t="shared" ref="AX21" si="32">IF(AW21="","",IF(AV21&gt;=7,"◎",IF(AV21&gt;=3,"○","×")))</f>
        <v/>
      </c>
      <c r="AY21" s="122" t="str">
        <f t="shared" ref="AY21" si="33">IF($E21="","",EOMONTH(BA$16,-1))</f>
        <v/>
      </c>
      <c r="AZ21" s="124">
        <f t="shared" ref="AZ21" si="34">IFERROR(DATEDIF($E21,AY21,"Y"),0)</f>
        <v>0</v>
      </c>
      <c r="BA21" s="126"/>
      <c r="BB21" s="128" t="str">
        <f t="shared" ref="BB21" si="35">IF(BA21="","",IF(AZ21&gt;=7,"◎",IF(AZ21&gt;=3,"○","×")))</f>
        <v/>
      </c>
      <c r="BC21" s="122" t="str">
        <f t="shared" ref="BC21" si="36">IF($E21="","",EOMONTH(BE$16,-1))</f>
        <v/>
      </c>
      <c r="BD21" s="124">
        <f t="shared" ref="BD21" si="37">IFERROR(DATEDIF($E21,BC21,"Y"),0)</f>
        <v>0</v>
      </c>
      <c r="BE21" s="126"/>
      <c r="BF21" s="128" t="str">
        <f t="shared" ref="BF21" si="38">IF(BE21="","",IF(BD21&gt;=7,"◎",IF(BD21&gt;=3,"○","×")))</f>
        <v/>
      </c>
      <c r="BG21" s="122" t="str">
        <f t="shared" ref="BG21" si="39">IF($E21="","",EOMONTH(BI$16,-1))</f>
        <v/>
      </c>
      <c r="BH21" s="124">
        <f t="shared" ref="BH21" si="40">IFERROR(DATEDIF($E21,BG21,"Y"),0)</f>
        <v>0</v>
      </c>
      <c r="BI21" s="126"/>
      <c r="BJ21" s="128" t="str">
        <f t="shared" ref="BJ21" si="41">IF(BI21="","",IF(BH21&gt;=7,"◎",IF(BH21&gt;=3,"○","×")))</f>
        <v/>
      </c>
      <c r="BK21" s="122" t="str">
        <f t="shared" ref="BK21" si="42">IF($E21="","",EOMONTH(BM$16,-1))</f>
        <v/>
      </c>
      <c r="BL21" s="124">
        <f t="shared" ref="BL21" si="43">IFERROR(DATEDIF($E21,BK21,"Y"),0)</f>
        <v>0</v>
      </c>
      <c r="BM21" s="126"/>
      <c r="BN21" s="128" t="str">
        <f t="shared" ref="BN21" si="44">IF(BM21="","",IF(BL21&gt;=7,"◎",IF(BL21&gt;=3,"○","×")))</f>
        <v/>
      </c>
      <c r="BO21" s="156">
        <f t="shared" ref="BO21" si="45">SUM(I21,M21,Q21,U21,Y21,AC21,AG21,AK21,AO21,AS21,AW21,BA21,BE21,BI21,BM21)</f>
        <v>0</v>
      </c>
      <c r="BP21" s="163"/>
      <c r="BQ21" s="4"/>
    </row>
    <row r="22" spans="2:70" x14ac:dyDescent="0.15">
      <c r="B22" s="160"/>
      <c r="C22" s="153"/>
      <c r="D22" s="154"/>
      <c r="E22" s="46"/>
      <c r="F22" s="149"/>
      <c r="G22" s="222"/>
      <c r="H22" s="142"/>
      <c r="I22" s="126"/>
      <c r="J22" s="155"/>
      <c r="K22" s="164"/>
      <c r="L22" s="124"/>
      <c r="M22" s="126"/>
      <c r="N22" s="120"/>
      <c r="O22" s="122"/>
      <c r="P22" s="124"/>
      <c r="Q22" s="126"/>
      <c r="R22" s="120"/>
      <c r="S22" s="122"/>
      <c r="T22" s="124"/>
      <c r="U22" s="126"/>
      <c r="V22" s="120"/>
      <c r="W22" s="122"/>
      <c r="X22" s="124"/>
      <c r="Y22" s="126"/>
      <c r="Z22" s="155"/>
      <c r="AA22" s="122"/>
      <c r="AB22" s="124"/>
      <c r="AC22" s="126"/>
      <c r="AD22" s="120"/>
      <c r="AE22" s="122"/>
      <c r="AF22" s="124"/>
      <c r="AG22" s="126"/>
      <c r="AH22" s="120"/>
      <c r="AI22" s="122"/>
      <c r="AJ22" s="124"/>
      <c r="AK22" s="126"/>
      <c r="AL22" s="120"/>
      <c r="AM22" s="122"/>
      <c r="AN22" s="124"/>
      <c r="AO22" s="126"/>
      <c r="AP22" s="120"/>
      <c r="AQ22" s="122"/>
      <c r="AR22" s="124"/>
      <c r="AS22" s="126"/>
      <c r="AT22" s="120"/>
      <c r="AU22" s="122"/>
      <c r="AV22" s="124"/>
      <c r="AW22" s="126"/>
      <c r="AX22" s="128"/>
      <c r="AY22" s="122"/>
      <c r="AZ22" s="124"/>
      <c r="BA22" s="126"/>
      <c r="BB22" s="128"/>
      <c r="BC22" s="122"/>
      <c r="BD22" s="124"/>
      <c r="BE22" s="126"/>
      <c r="BF22" s="128"/>
      <c r="BG22" s="122"/>
      <c r="BH22" s="124"/>
      <c r="BI22" s="126"/>
      <c r="BJ22" s="128"/>
      <c r="BK22" s="122"/>
      <c r="BL22" s="124"/>
      <c r="BM22" s="126"/>
      <c r="BN22" s="128"/>
      <c r="BO22" s="157"/>
      <c r="BP22" s="163"/>
      <c r="BQ22" s="4"/>
    </row>
    <row r="23" spans="2:70" x14ac:dyDescent="0.15">
      <c r="B23" s="143"/>
      <c r="C23" s="145"/>
      <c r="D23" s="146"/>
      <c r="E23" s="49"/>
      <c r="F23" s="149" t="str">
        <f t="shared" ref="F23" si="46">IF($E23="","",IFERROR(DATEDIF(E23,E24,"Y")&amp;"年"&amp;DATEDIF(E23,E24,"YM")&amp;"月","0年0月"))</f>
        <v/>
      </c>
      <c r="G23" s="221" t="str">
        <f t="shared" ref="G23" si="47">IF($E23="","",EOMONTH(I$16,-1))</f>
        <v/>
      </c>
      <c r="H23" s="136">
        <f t="shared" ref="H23" si="48">IFERROR(DATEDIF($E23,G23,"Y"),0)</f>
        <v>0</v>
      </c>
      <c r="I23" s="126"/>
      <c r="J23" s="138" t="str">
        <f t="shared" ref="J23" si="49">IF(I23="","",IF(H23&gt;=7,"◎",IF(H23&gt;=3,"○","×")))</f>
        <v/>
      </c>
      <c r="K23" s="228" t="str">
        <f t="shared" ref="K23" si="50">IF($E23="","",EOMONTH(M$16,-1))</f>
        <v/>
      </c>
      <c r="L23" s="136">
        <f t="shared" ref="L23" si="51">IFERROR(DATEDIF($E23,K23,"Y"),0)</f>
        <v>0</v>
      </c>
      <c r="M23" s="126"/>
      <c r="N23" s="120" t="str">
        <f t="shared" ref="N23" si="52">IF(M23="","",IF(L23&gt;=7,"◎",IF(L23&gt;=3,"○","×")))</f>
        <v/>
      </c>
      <c r="O23" s="122" t="str">
        <f t="shared" ref="O23" si="53">IF($E23="","",EOMONTH(Q$16,-1))</f>
        <v/>
      </c>
      <c r="P23" s="136">
        <f t="shared" ref="P23" si="54">IFERROR(DATEDIF($E23,O23,"Y"),0)</f>
        <v>0</v>
      </c>
      <c r="Q23" s="126"/>
      <c r="R23" s="120" t="str">
        <f t="shared" ref="R23" si="55">IF(Q23="","",IF(P23&gt;=7,"◎",IF(P23&gt;=3,"○","×")))</f>
        <v/>
      </c>
      <c r="S23" s="122" t="str">
        <f t="shared" ref="S23" si="56">IF($E23="","",EOMONTH(U$16,-1))</f>
        <v/>
      </c>
      <c r="T23" s="124">
        <f t="shared" ref="T23" si="57">IFERROR(DATEDIF($E23,S23,"Y"),0)</f>
        <v>0</v>
      </c>
      <c r="U23" s="126"/>
      <c r="V23" s="120" t="str">
        <f t="shared" ref="V23" si="58">IF(U23="","",IF(T23&gt;=7,"◎",IF(T23&gt;=3,"○","×")))</f>
        <v/>
      </c>
      <c r="W23" s="122" t="str">
        <f t="shared" ref="W23" si="59">IF($E23="","",EOMONTH(Y$16,-1))</f>
        <v/>
      </c>
      <c r="X23" s="136">
        <f t="shared" ref="X23" si="60">IFERROR(DATEDIF($E23,W23,"Y"),0)</f>
        <v>0</v>
      </c>
      <c r="Y23" s="126"/>
      <c r="Z23" s="138" t="str">
        <f t="shared" ref="Z23" si="61">IF(Y23="","",IF(X23&gt;=7,"◎",IF(X23&gt;=3,"○","×")))</f>
        <v/>
      </c>
      <c r="AA23" s="122" t="str">
        <f t="shared" ref="AA23" si="62">IF($E23="","",EOMONTH(AC$16,-1))</f>
        <v/>
      </c>
      <c r="AB23" s="136">
        <f t="shared" ref="AB23" si="63">IFERROR(DATEDIF($E23,AA23,"Y"),0)</f>
        <v>0</v>
      </c>
      <c r="AC23" s="126"/>
      <c r="AD23" s="120" t="str">
        <f t="shared" ref="AD23" si="64">IF(AC23="","",IF(AB23&gt;=7,"◎",IF(AB23&gt;=3,"○","×")))</f>
        <v/>
      </c>
      <c r="AE23" s="122" t="str">
        <f t="shared" ref="AE23" si="65">IF($E23="","",EOMONTH(AG$16,-1))</f>
        <v/>
      </c>
      <c r="AF23" s="124">
        <f t="shared" ref="AF23" si="66">IFERROR(DATEDIF($E23,AE23,"Y"),0)</f>
        <v>0</v>
      </c>
      <c r="AG23" s="126"/>
      <c r="AH23" s="120" t="str">
        <f t="shared" ref="AH23" si="67">IF(AG23="","",IF(AF23&gt;=7,"◎",IF(AF23&gt;=3,"○","×")))</f>
        <v/>
      </c>
      <c r="AI23" s="122" t="str">
        <f t="shared" ref="AI23" si="68">IF($E23="","",EOMONTH(AK$16,-1))</f>
        <v/>
      </c>
      <c r="AJ23" s="124">
        <f t="shared" ref="AJ23" si="69">IFERROR(DATEDIF($E23,AI23,"Y"),0)</f>
        <v>0</v>
      </c>
      <c r="AK23" s="126"/>
      <c r="AL23" s="120" t="str">
        <f t="shared" ref="AL23" si="70">IF(AK23="","",IF(AJ23&gt;=7,"◎",IF(AJ23&gt;=3,"○","×")))</f>
        <v/>
      </c>
      <c r="AM23" s="122" t="str">
        <f t="shared" ref="AM23" si="71">IF($E23="","",EOMONTH(AO$16,-1))</f>
        <v/>
      </c>
      <c r="AN23" s="124">
        <f t="shared" ref="AN23" si="72">IFERROR(DATEDIF($E23,AM23,"Y"),0)</f>
        <v>0</v>
      </c>
      <c r="AO23" s="126"/>
      <c r="AP23" s="120" t="str">
        <f t="shared" ref="AP23" si="73">IF(AO23="","",IF(AN23&gt;=7,"◎",IF(AN23&gt;=3,"○","×")))</f>
        <v/>
      </c>
      <c r="AQ23" s="122" t="str">
        <f t="shared" ref="AQ23" si="74">IF($E23="","",EOMONTH(AS$16,-1))</f>
        <v/>
      </c>
      <c r="AR23" s="124">
        <f t="shared" ref="AR23" si="75">IFERROR(DATEDIF($E23,AQ23,"Y"),0)</f>
        <v>0</v>
      </c>
      <c r="AS23" s="126"/>
      <c r="AT23" s="120" t="str">
        <f t="shared" ref="AT23" si="76">IF(AS23="","",IF(AR23&gt;=7,"◎",IF(AR23&gt;=3,"○","×")))</f>
        <v/>
      </c>
      <c r="AU23" s="122" t="str">
        <f t="shared" ref="AU23" si="77">IF($E23="","",EOMONTH(AW$16,-1))</f>
        <v/>
      </c>
      <c r="AV23" s="124">
        <f t="shared" ref="AV23" si="78">IFERROR(DATEDIF($E23,AU23,"Y"),0)</f>
        <v>0</v>
      </c>
      <c r="AW23" s="126"/>
      <c r="AX23" s="128" t="str">
        <f t="shared" ref="AX23" si="79">IF(AW23="","",IF(AV23&gt;=7,"◎",IF(AV23&gt;=3,"○","×")))</f>
        <v/>
      </c>
      <c r="AY23" s="122" t="str">
        <f t="shared" ref="AY23" si="80">IF($E23="","",EOMONTH(BA$16,-1))</f>
        <v/>
      </c>
      <c r="AZ23" s="124">
        <f t="shared" ref="AZ23" si="81">IFERROR(DATEDIF($E23,AY23,"Y"),0)</f>
        <v>0</v>
      </c>
      <c r="BA23" s="126"/>
      <c r="BB23" s="128" t="str">
        <f t="shared" ref="BB23" si="82">IF(BA23="","",IF(AZ23&gt;=7,"◎",IF(AZ23&gt;=3,"○","×")))</f>
        <v/>
      </c>
      <c r="BC23" s="122" t="str">
        <f t="shared" ref="BC23" si="83">IF($E23="","",EOMONTH(BE$16,-1))</f>
        <v/>
      </c>
      <c r="BD23" s="124">
        <f t="shared" ref="BD23" si="84">IFERROR(DATEDIF($E23,BC23,"Y"),0)</f>
        <v>0</v>
      </c>
      <c r="BE23" s="126"/>
      <c r="BF23" s="128" t="str">
        <f t="shared" ref="BF23" si="85">IF(BE23="","",IF(BD23&gt;=7,"◎",IF(BD23&gt;=3,"○","×")))</f>
        <v/>
      </c>
      <c r="BG23" s="122" t="str">
        <f t="shared" ref="BG23" si="86">IF($E23="","",EOMONTH(BI$16,-1))</f>
        <v/>
      </c>
      <c r="BH23" s="124">
        <f t="shared" ref="BH23" si="87">IFERROR(DATEDIF($E23,BG23,"Y"),0)</f>
        <v>0</v>
      </c>
      <c r="BI23" s="126"/>
      <c r="BJ23" s="128" t="str">
        <f t="shared" ref="BJ23" si="88">IF(BI23="","",IF(BH23&gt;=7,"◎",IF(BH23&gt;=3,"○","×")))</f>
        <v/>
      </c>
      <c r="BK23" s="122" t="str">
        <f t="shared" ref="BK23" si="89">IF($E23="","",EOMONTH(BM$16,-1))</f>
        <v/>
      </c>
      <c r="BL23" s="124">
        <f t="shared" ref="BL23" si="90">IFERROR(DATEDIF($E23,BK23,"Y"),0)</f>
        <v>0</v>
      </c>
      <c r="BM23" s="126"/>
      <c r="BN23" s="128" t="str">
        <f t="shared" ref="BN23" si="91">IF(BM23="","",IF(BL23&gt;=7,"◎",IF(BL23&gt;=3,"○","×")))</f>
        <v/>
      </c>
      <c r="BO23" s="156">
        <f t="shared" ref="BO23" si="92">SUM(I23,M23,Q23,U23,Y23,AC23,AG23,AK23,AO23,AS23,AW23,BA23,BE23,BI23,BM23)</f>
        <v>0</v>
      </c>
      <c r="BP23" s="163"/>
      <c r="BQ23" s="4"/>
    </row>
    <row r="24" spans="2:70" x14ac:dyDescent="0.15">
      <c r="B24" s="160"/>
      <c r="C24" s="153"/>
      <c r="D24" s="154"/>
      <c r="E24" s="46"/>
      <c r="F24" s="149"/>
      <c r="G24" s="222"/>
      <c r="H24" s="142"/>
      <c r="I24" s="126"/>
      <c r="J24" s="155"/>
      <c r="K24" s="164"/>
      <c r="L24" s="142"/>
      <c r="M24" s="126"/>
      <c r="N24" s="120"/>
      <c r="O24" s="122"/>
      <c r="P24" s="142"/>
      <c r="Q24" s="126"/>
      <c r="R24" s="120"/>
      <c r="S24" s="122"/>
      <c r="T24" s="124"/>
      <c r="U24" s="126"/>
      <c r="V24" s="120"/>
      <c r="W24" s="122"/>
      <c r="X24" s="142"/>
      <c r="Y24" s="126"/>
      <c r="Z24" s="155"/>
      <c r="AA24" s="122"/>
      <c r="AB24" s="142"/>
      <c r="AC24" s="126"/>
      <c r="AD24" s="120"/>
      <c r="AE24" s="122"/>
      <c r="AF24" s="124"/>
      <c r="AG24" s="126"/>
      <c r="AH24" s="120"/>
      <c r="AI24" s="122"/>
      <c r="AJ24" s="124"/>
      <c r="AK24" s="126"/>
      <c r="AL24" s="120"/>
      <c r="AM24" s="122"/>
      <c r="AN24" s="124"/>
      <c r="AO24" s="126"/>
      <c r="AP24" s="120"/>
      <c r="AQ24" s="122"/>
      <c r="AR24" s="124"/>
      <c r="AS24" s="126"/>
      <c r="AT24" s="120"/>
      <c r="AU24" s="122"/>
      <c r="AV24" s="124"/>
      <c r="AW24" s="126"/>
      <c r="AX24" s="128"/>
      <c r="AY24" s="122"/>
      <c r="AZ24" s="124"/>
      <c r="BA24" s="126"/>
      <c r="BB24" s="128"/>
      <c r="BC24" s="122"/>
      <c r="BD24" s="124"/>
      <c r="BE24" s="126"/>
      <c r="BF24" s="128"/>
      <c r="BG24" s="122"/>
      <c r="BH24" s="124"/>
      <c r="BI24" s="126"/>
      <c r="BJ24" s="128"/>
      <c r="BK24" s="122"/>
      <c r="BL24" s="124"/>
      <c r="BM24" s="126"/>
      <c r="BN24" s="128"/>
      <c r="BO24" s="157"/>
      <c r="BP24" s="163"/>
      <c r="BQ24" s="4"/>
    </row>
    <row r="25" spans="2:70" x14ac:dyDescent="0.15">
      <c r="B25" s="143"/>
      <c r="C25" s="145"/>
      <c r="D25" s="146"/>
      <c r="E25" s="49"/>
      <c r="F25" s="149" t="str">
        <f t="shared" ref="F25" si="93">IF($E25="","",IFERROR(DATEDIF(E25,E26,"Y")&amp;"年"&amp;DATEDIF(E25,E26,"YM")&amp;"月","0年0月"))</f>
        <v/>
      </c>
      <c r="G25" s="221" t="str">
        <f t="shared" ref="G25" si="94">IF($E25="","",EOMONTH(I$16,-1))</f>
        <v/>
      </c>
      <c r="H25" s="136">
        <f t="shared" ref="H25" si="95">IFERROR(DATEDIF($E25,G25,"Y"),0)</f>
        <v>0</v>
      </c>
      <c r="I25" s="126"/>
      <c r="J25" s="138" t="str">
        <f t="shared" ref="J25" si="96">IF(I25="","",IF(H25&gt;=7,"◎",IF(H25&gt;=3,"○","×")))</f>
        <v/>
      </c>
      <c r="K25" s="228" t="str">
        <f t="shared" ref="K25" si="97">IF($E25="","",EOMONTH(M$16,-1))</f>
        <v/>
      </c>
      <c r="L25" s="136">
        <f t="shared" ref="L25" si="98">IFERROR(DATEDIF($E25,K25,"Y"),0)</f>
        <v>0</v>
      </c>
      <c r="M25" s="126"/>
      <c r="N25" s="120" t="str">
        <f t="shared" ref="N25" si="99">IF(M25="","",IF(L25&gt;=7,"◎",IF(L25&gt;=3,"○","×")))</f>
        <v/>
      </c>
      <c r="O25" s="122" t="str">
        <f t="shared" ref="O25" si="100">IF($E25="","",EOMONTH(Q$16,-1))</f>
        <v/>
      </c>
      <c r="P25" s="136">
        <f t="shared" ref="P25" si="101">IFERROR(DATEDIF($E25,O25,"Y"),0)</f>
        <v>0</v>
      </c>
      <c r="Q25" s="126"/>
      <c r="R25" s="120" t="str">
        <f t="shared" ref="R25" si="102">IF(Q25="","",IF(P25&gt;=7,"◎",IF(P25&gt;=3,"○","×")))</f>
        <v/>
      </c>
      <c r="S25" s="122" t="str">
        <f t="shared" ref="S25" si="103">IF($E25="","",EOMONTH(U$16,-1))</f>
        <v/>
      </c>
      <c r="T25" s="124">
        <f t="shared" ref="T25" si="104">IFERROR(DATEDIF($E25,S25,"Y"),0)</f>
        <v>0</v>
      </c>
      <c r="U25" s="126"/>
      <c r="V25" s="120" t="str">
        <f t="shared" ref="V25" si="105">IF(U25="","",IF(T25&gt;=7,"◎",IF(T25&gt;=3,"○","×")))</f>
        <v/>
      </c>
      <c r="W25" s="122" t="str">
        <f t="shared" ref="W25" si="106">IF($E25="","",EOMONTH(Y$16,-1))</f>
        <v/>
      </c>
      <c r="X25" s="136">
        <f t="shared" ref="X25" si="107">IFERROR(DATEDIF($E25,W25,"Y"),0)</f>
        <v>0</v>
      </c>
      <c r="Y25" s="126"/>
      <c r="Z25" s="138" t="str">
        <f t="shared" ref="Z25" si="108">IF(Y25="","",IF(X25&gt;=7,"◎",IF(X25&gt;=3,"○","×")))</f>
        <v/>
      </c>
      <c r="AA25" s="122" t="str">
        <f t="shared" ref="AA25" si="109">IF($E25="","",EOMONTH(AC$16,-1))</f>
        <v/>
      </c>
      <c r="AB25" s="136">
        <f t="shared" ref="AB25" si="110">IFERROR(DATEDIF($E25,AA25,"Y"),0)</f>
        <v>0</v>
      </c>
      <c r="AC25" s="126"/>
      <c r="AD25" s="120" t="str">
        <f t="shared" ref="AD25" si="111">IF(AC25="","",IF(AB25&gt;=7,"◎",IF(AB25&gt;=3,"○","×")))</f>
        <v/>
      </c>
      <c r="AE25" s="122" t="str">
        <f t="shared" ref="AE25" si="112">IF($E25="","",EOMONTH(AG$16,-1))</f>
        <v/>
      </c>
      <c r="AF25" s="124">
        <f t="shared" ref="AF25" si="113">IFERROR(DATEDIF($E25,AE25,"Y"),0)</f>
        <v>0</v>
      </c>
      <c r="AG25" s="126"/>
      <c r="AH25" s="120" t="str">
        <f t="shared" ref="AH25" si="114">IF(AG25="","",IF(AF25&gt;=7,"◎",IF(AF25&gt;=3,"○","×")))</f>
        <v/>
      </c>
      <c r="AI25" s="122" t="str">
        <f t="shared" ref="AI25" si="115">IF($E25="","",EOMONTH(AK$16,-1))</f>
        <v/>
      </c>
      <c r="AJ25" s="124">
        <f t="shared" ref="AJ25" si="116">IFERROR(DATEDIF($E25,AI25,"Y"),0)</f>
        <v>0</v>
      </c>
      <c r="AK25" s="126"/>
      <c r="AL25" s="120" t="str">
        <f t="shared" ref="AL25" si="117">IF(AK25="","",IF(AJ25&gt;=7,"◎",IF(AJ25&gt;=3,"○","×")))</f>
        <v/>
      </c>
      <c r="AM25" s="122" t="str">
        <f t="shared" ref="AM25" si="118">IF($E25="","",EOMONTH(AO$16,-1))</f>
        <v/>
      </c>
      <c r="AN25" s="124">
        <f t="shared" ref="AN25" si="119">IFERROR(DATEDIF($E25,AM25,"Y"),0)</f>
        <v>0</v>
      </c>
      <c r="AO25" s="126"/>
      <c r="AP25" s="120" t="str">
        <f t="shared" ref="AP25" si="120">IF(AO25="","",IF(AN25&gt;=7,"◎",IF(AN25&gt;=3,"○","×")))</f>
        <v/>
      </c>
      <c r="AQ25" s="122" t="str">
        <f t="shared" ref="AQ25" si="121">IF($E25="","",EOMONTH(AS$16,-1))</f>
        <v/>
      </c>
      <c r="AR25" s="124">
        <f t="shared" ref="AR25" si="122">IFERROR(DATEDIF($E25,AQ25,"Y"),0)</f>
        <v>0</v>
      </c>
      <c r="AS25" s="126"/>
      <c r="AT25" s="120" t="str">
        <f t="shared" ref="AT25" si="123">IF(AS25="","",IF(AR25&gt;=7,"◎",IF(AR25&gt;=3,"○","×")))</f>
        <v/>
      </c>
      <c r="AU25" s="122" t="str">
        <f t="shared" ref="AU25" si="124">IF($E25="","",EOMONTH(AW$16,-1))</f>
        <v/>
      </c>
      <c r="AV25" s="124">
        <f t="shared" ref="AV25" si="125">IFERROR(DATEDIF($E25,AU25,"Y"),0)</f>
        <v>0</v>
      </c>
      <c r="AW25" s="126"/>
      <c r="AX25" s="128" t="str">
        <f t="shared" ref="AX25" si="126">IF(AW25="","",IF(AV25&gt;=7,"◎",IF(AV25&gt;=3,"○","×")))</f>
        <v/>
      </c>
      <c r="AY25" s="122" t="str">
        <f t="shared" ref="AY25" si="127">IF($E25="","",EOMONTH(BA$16,-1))</f>
        <v/>
      </c>
      <c r="AZ25" s="124">
        <f t="shared" ref="AZ25" si="128">IFERROR(DATEDIF($E25,AY25,"Y"),0)</f>
        <v>0</v>
      </c>
      <c r="BA25" s="126"/>
      <c r="BB25" s="128" t="str">
        <f t="shared" ref="BB25" si="129">IF(BA25="","",IF(AZ25&gt;=7,"◎",IF(AZ25&gt;=3,"○","×")))</f>
        <v/>
      </c>
      <c r="BC25" s="122" t="str">
        <f t="shared" ref="BC25" si="130">IF($E25="","",EOMONTH(BE$16,-1))</f>
        <v/>
      </c>
      <c r="BD25" s="124">
        <f t="shared" ref="BD25" si="131">IFERROR(DATEDIF($E25,BC25,"Y"),0)</f>
        <v>0</v>
      </c>
      <c r="BE25" s="126"/>
      <c r="BF25" s="128" t="str">
        <f t="shared" ref="BF25" si="132">IF(BE25="","",IF(BD25&gt;=7,"◎",IF(BD25&gt;=3,"○","×")))</f>
        <v/>
      </c>
      <c r="BG25" s="122" t="str">
        <f t="shared" ref="BG25" si="133">IF($E25="","",EOMONTH(BI$16,-1))</f>
        <v/>
      </c>
      <c r="BH25" s="124">
        <f t="shared" ref="BH25" si="134">IFERROR(DATEDIF($E25,BG25,"Y"),0)</f>
        <v>0</v>
      </c>
      <c r="BI25" s="126"/>
      <c r="BJ25" s="128" t="str">
        <f t="shared" ref="BJ25" si="135">IF(BI25="","",IF(BH25&gt;=7,"◎",IF(BH25&gt;=3,"○","×")))</f>
        <v/>
      </c>
      <c r="BK25" s="122" t="str">
        <f t="shared" ref="BK25" si="136">IF($E25="","",EOMONTH(BM$16,-1))</f>
        <v/>
      </c>
      <c r="BL25" s="124">
        <f t="shared" ref="BL25" si="137">IFERROR(DATEDIF($E25,BK25,"Y"),0)</f>
        <v>0</v>
      </c>
      <c r="BM25" s="126"/>
      <c r="BN25" s="128" t="str">
        <f t="shared" ref="BN25" si="138">IF(BM25="","",IF(BL25&gt;=7,"◎",IF(BL25&gt;=3,"○","×")))</f>
        <v/>
      </c>
      <c r="BO25" s="156">
        <f t="shared" ref="BO25" si="139">SUM(I25,M25,Q25,U25,Y25,AC25,AG25,AK25,AO25,AS25,AW25,BA25,BE25,BI25,BM25)</f>
        <v>0</v>
      </c>
      <c r="BP25" s="163"/>
      <c r="BQ25" s="4"/>
    </row>
    <row r="26" spans="2:70" x14ac:dyDescent="0.15">
      <c r="B26" s="144"/>
      <c r="C26" s="153"/>
      <c r="D26" s="154"/>
      <c r="E26" s="46"/>
      <c r="F26" s="149"/>
      <c r="G26" s="222"/>
      <c r="H26" s="142"/>
      <c r="I26" s="126"/>
      <c r="J26" s="155"/>
      <c r="K26" s="164"/>
      <c r="L26" s="142"/>
      <c r="M26" s="126"/>
      <c r="N26" s="120"/>
      <c r="O26" s="122"/>
      <c r="P26" s="142"/>
      <c r="Q26" s="126"/>
      <c r="R26" s="120"/>
      <c r="S26" s="122"/>
      <c r="T26" s="124"/>
      <c r="U26" s="126"/>
      <c r="V26" s="120"/>
      <c r="W26" s="122"/>
      <c r="X26" s="142"/>
      <c r="Y26" s="126"/>
      <c r="Z26" s="155"/>
      <c r="AA26" s="122"/>
      <c r="AB26" s="142"/>
      <c r="AC26" s="126"/>
      <c r="AD26" s="120"/>
      <c r="AE26" s="122"/>
      <c r="AF26" s="124"/>
      <c r="AG26" s="126"/>
      <c r="AH26" s="120"/>
      <c r="AI26" s="122"/>
      <c r="AJ26" s="124"/>
      <c r="AK26" s="126"/>
      <c r="AL26" s="120"/>
      <c r="AM26" s="122"/>
      <c r="AN26" s="124"/>
      <c r="AO26" s="126"/>
      <c r="AP26" s="120"/>
      <c r="AQ26" s="122"/>
      <c r="AR26" s="124"/>
      <c r="AS26" s="126"/>
      <c r="AT26" s="120"/>
      <c r="AU26" s="122"/>
      <c r="AV26" s="124"/>
      <c r="AW26" s="126"/>
      <c r="AX26" s="128"/>
      <c r="AY26" s="122"/>
      <c r="AZ26" s="124"/>
      <c r="BA26" s="126"/>
      <c r="BB26" s="128"/>
      <c r="BC26" s="122"/>
      <c r="BD26" s="124"/>
      <c r="BE26" s="126"/>
      <c r="BF26" s="128"/>
      <c r="BG26" s="122"/>
      <c r="BH26" s="124"/>
      <c r="BI26" s="126"/>
      <c r="BJ26" s="128"/>
      <c r="BK26" s="122"/>
      <c r="BL26" s="124"/>
      <c r="BM26" s="126"/>
      <c r="BN26" s="128"/>
      <c r="BO26" s="157"/>
      <c r="BP26" s="163"/>
      <c r="BQ26" s="4"/>
    </row>
    <row r="27" spans="2:70" x14ac:dyDescent="0.15">
      <c r="B27" s="143"/>
      <c r="C27" s="145"/>
      <c r="D27" s="146"/>
      <c r="E27" s="49"/>
      <c r="F27" s="149" t="str">
        <f t="shared" ref="F27" si="140">IF($E27="","",IFERROR(DATEDIF(E27,E28,"Y")&amp;"年"&amp;DATEDIF(E27,E28,"YM")&amp;"月","0年0月"))</f>
        <v/>
      </c>
      <c r="G27" s="221" t="str">
        <f t="shared" ref="G27" si="141">IF($E27="","",EOMONTH(I$16,-1))</f>
        <v/>
      </c>
      <c r="H27" s="136">
        <f t="shared" ref="H27" si="142">IFERROR(DATEDIF($E27,G27,"Y"),0)</f>
        <v>0</v>
      </c>
      <c r="I27" s="126"/>
      <c r="J27" s="138" t="str">
        <f t="shared" ref="J27" si="143">IF(I27="","",IF(H27&gt;=7,"◎",IF(H27&gt;=3,"○","×")))</f>
        <v/>
      </c>
      <c r="K27" s="228" t="str">
        <f t="shared" ref="K27" si="144">IF($E27="","",EOMONTH(M$16,-1))</f>
        <v/>
      </c>
      <c r="L27" s="136">
        <f t="shared" ref="L27" si="145">IFERROR(DATEDIF($E27,K27,"Y"),0)</f>
        <v>0</v>
      </c>
      <c r="M27" s="126"/>
      <c r="N27" s="120" t="str">
        <f t="shared" ref="N27" si="146">IF(M27="","",IF(L27&gt;=7,"◎",IF(L27&gt;=3,"○","×")))</f>
        <v/>
      </c>
      <c r="O27" s="122" t="str">
        <f t="shared" ref="O27" si="147">IF($E27="","",EOMONTH(Q$16,-1))</f>
        <v/>
      </c>
      <c r="P27" s="136">
        <f t="shared" ref="P27" si="148">IFERROR(DATEDIF($E27,O27,"Y"),0)</f>
        <v>0</v>
      </c>
      <c r="Q27" s="126"/>
      <c r="R27" s="120" t="str">
        <f t="shared" ref="R27" si="149">IF(Q27="","",IF(P27&gt;=7,"◎",IF(P27&gt;=3,"○","×")))</f>
        <v/>
      </c>
      <c r="S27" s="122" t="str">
        <f t="shared" ref="S27" si="150">IF($E27="","",EOMONTH(U$16,-1))</f>
        <v/>
      </c>
      <c r="T27" s="124">
        <f t="shared" ref="T27" si="151">IFERROR(DATEDIF($E27,S27,"Y"),0)</f>
        <v>0</v>
      </c>
      <c r="U27" s="126"/>
      <c r="V27" s="120" t="str">
        <f t="shared" ref="V27" si="152">IF(U27="","",IF(T27&gt;=7,"◎",IF(T27&gt;=3,"○","×")))</f>
        <v/>
      </c>
      <c r="W27" s="122" t="str">
        <f t="shared" ref="W27" si="153">IF($E27="","",EOMONTH(Y$16,-1))</f>
        <v/>
      </c>
      <c r="X27" s="136">
        <f t="shared" ref="X27" si="154">IFERROR(DATEDIF($E27,W27,"Y"),0)</f>
        <v>0</v>
      </c>
      <c r="Y27" s="126"/>
      <c r="Z27" s="138" t="str">
        <f t="shared" ref="Z27" si="155">IF(Y27="","",IF(X27&gt;=7,"◎",IF(X27&gt;=3,"○","×")))</f>
        <v/>
      </c>
      <c r="AA27" s="122" t="str">
        <f t="shared" ref="AA27" si="156">IF($E27="","",EOMONTH(AC$16,-1))</f>
        <v/>
      </c>
      <c r="AB27" s="136">
        <f t="shared" ref="AB27" si="157">IFERROR(DATEDIF($E27,AA27,"Y"),0)</f>
        <v>0</v>
      </c>
      <c r="AC27" s="126"/>
      <c r="AD27" s="120" t="str">
        <f t="shared" ref="AD27" si="158">IF(AC27="","",IF(AB27&gt;=7,"◎",IF(AB27&gt;=3,"○","×")))</f>
        <v/>
      </c>
      <c r="AE27" s="122" t="str">
        <f t="shared" ref="AE27" si="159">IF($E27="","",EOMONTH(AG$16,-1))</f>
        <v/>
      </c>
      <c r="AF27" s="124">
        <f t="shared" ref="AF27" si="160">IFERROR(DATEDIF($E27,AE27,"Y"),0)</f>
        <v>0</v>
      </c>
      <c r="AG27" s="126"/>
      <c r="AH27" s="120" t="str">
        <f t="shared" ref="AH27" si="161">IF(AG27="","",IF(AF27&gt;=7,"◎",IF(AF27&gt;=3,"○","×")))</f>
        <v/>
      </c>
      <c r="AI27" s="122" t="str">
        <f t="shared" ref="AI27" si="162">IF($E27="","",EOMONTH(AK$16,-1))</f>
        <v/>
      </c>
      <c r="AJ27" s="124">
        <f t="shared" ref="AJ27" si="163">IFERROR(DATEDIF($E27,AI27,"Y"),0)</f>
        <v>0</v>
      </c>
      <c r="AK27" s="126"/>
      <c r="AL27" s="120" t="str">
        <f t="shared" ref="AL27" si="164">IF(AK27="","",IF(AJ27&gt;=7,"◎",IF(AJ27&gt;=3,"○","×")))</f>
        <v/>
      </c>
      <c r="AM27" s="122" t="str">
        <f t="shared" ref="AM27" si="165">IF($E27="","",EOMONTH(AO$16,-1))</f>
        <v/>
      </c>
      <c r="AN27" s="124">
        <f t="shared" ref="AN27" si="166">IFERROR(DATEDIF($E27,AM27,"Y"),0)</f>
        <v>0</v>
      </c>
      <c r="AO27" s="126"/>
      <c r="AP27" s="120" t="str">
        <f t="shared" ref="AP27" si="167">IF(AO27="","",IF(AN27&gt;=7,"◎",IF(AN27&gt;=3,"○","×")))</f>
        <v/>
      </c>
      <c r="AQ27" s="122" t="str">
        <f t="shared" ref="AQ27" si="168">IF($E27="","",EOMONTH(AS$16,-1))</f>
        <v/>
      </c>
      <c r="AR27" s="124">
        <f t="shared" ref="AR27" si="169">IFERROR(DATEDIF($E27,AQ27,"Y"),0)</f>
        <v>0</v>
      </c>
      <c r="AS27" s="126"/>
      <c r="AT27" s="120" t="str">
        <f t="shared" ref="AT27" si="170">IF(AS27="","",IF(AR27&gt;=7,"◎",IF(AR27&gt;=3,"○","×")))</f>
        <v/>
      </c>
      <c r="AU27" s="122" t="str">
        <f t="shared" ref="AU27" si="171">IF($E27="","",EOMONTH(AW$16,-1))</f>
        <v/>
      </c>
      <c r="AV27" s="124">
        <f t="shared" ref="AV27" si="172">IFERROR(DATEDIF($E27,AU27,"Y"),0)</f>
        <v>0</v>
      </c>
      <c r="AW27" s="126"/>
      <c r="AX27" s="128" t="str">
        <f t="shared" ref="AX27" si="173">IF(AW27="","",IF(AV27&gt;=7,"◎",IF(AV27&gt;=3,"○","×")))</f>
        <v/>
      </c>
      <c r="AY27" s="122" t="str">
        <f t="shared" ref="AY27" si="174">IF($E27="","",EOMONTH(BA$16,-1))</f>
        <v/>
      </c>
      <c r="AZ27" s="124">
        <f t="shared" ref="AZ27" si="175">IFERROR(DATEDIF($E27,AY27,"Y"),0)</f>
        <v>0</v>
      </c>
      <c r="BA27" s="126"/>
      <c r="BB27" s="128" t="str">
        <f t="shared" ref="BB27" si="176">IF(BA27="","",IF(AZ27&gt;=7,"◎",IF(AZ27&gt;=3,"○","×")))</f>
        <v/>
      </c>
      <c r="BC27" s="122" t="str">
        <f t="shared" ref="BC27" si="177">IF($E27="","",EOMONTH(BE$16,-1))</f>
        <v/>
      </c>
      <c r="BD27" s="124">
        <f t="shared" ref="BD27" si="178">IFERROR(DATEDIF($E27,BC27,"Y"),0)</f>
        <v>0</v>
      </c>
      <c r="BE27" s="126"/>
      <c r="BF27" s="128" t="str">
        <f t="shared" ref="BF27" si="179">IF(BE27="","",IF(BD27&gt;=7,"◎",IF(BD27&gt;=3,"○","×")))</f>
        <v/>
      </c>
      <c r="BG27" s="122" t="str">
        <f t="shared" ref="BG27" si="180">IF($E27="","",EOMONTH(BI$16,-1))</f>
        <v/>
      </c>
      <c r="BH27" s="124">
        <f t="shared" ref="BH27" si="181">IFERROR(DATEDIF($E27,BG27,"Y"),0)</f>
        <v>0</v>
      </c>
      <c r="BI27" s="126"/>
      <c r="BJ27" s="128" t="str">
        <f t="shared" ref="BJ27" si="182">IF(BI27="","",IF(BH27&gt;=7,"◎",IF(BH27&gt;=3,"○","×")))</f>
        <v/>
      </c>
      <c r="BK27" s="122" t="str">
        <f t="shared" ref="BK27" si="183">IF($E27="","",EOMONTH(BM$16,-1))</f>
        <v/>
      </c>
      <c r="BL27" s="124">
        <f t="shared" ref="BL27" si="184">IFERROR(DATEDIF($E27,BK27,"Y"),0)</f>
        <v>0</v>
      </c>
      <c r="BM27" s="126"/>
      <c r="BN27" s="128" t="str">
        <f t="shared" ref="BN27" si="185">IF(BM27="","",IF(BL27&gt;=7,"◎",IF(BL27&gt;=3,"○","×")))</f>
        <v/>
      </c>
      <c r="BO27" s="156">
        <f t="shared" ref="BO27" si="186">SUM(I27,M27,Q27,U27,Y27,AC27,AG27,AK27,AO27,AS27,AW27,BA27,BE27,BI27,BM27)</f>
        <v>0</v>
      </c>
      <c r="BP27" s="163"/>
      <c r="BQ27" s="4"/>
    </row>
    <row r="28" spans="2:70" x14ac:dyDescent="0.15">
      <c r="B28" s="144"/>
      <c r="C28" s="153"/>
      <c r="D28" s="154"/>
      <c r="E28" s="46" t="str">
        <f>IF(E27="","",$E$20)</f>
        <v/>
      </c>
      <c r="F28" s="149"/>
      <c r="G28" s="222"/>
      <c r="H28" s="142"/>
      <c r="I28" s="126"/>
      <c r="J28" s="155"/>
      <c r="K28" s="164"/>
      <c r="L28" s="142"/>
      <c r="M28" s="126"/>
      <c r="N28" s="120"/>
      <c r="O28" s="122"/>
      <c r="P28" s="142"/>
      <c r="Q28" s="126"/>
      <c r="R28" s="120"/>
      <c r="S28" s="122"/>
      <c r="T28" s="124"/>
      <c r="U28" s="126"/>
      <c r="V28" s="120"/>
      <c r="W28" s="122"/>
      <c r="X28" s="142"/>
      <c r="Y28" s="126"/>
      <c r="Z28" s="155"/>
      <c r="AA28" s="122"/>
      <c r="AB28" s="142"/>
      <c r="AC28" s="126"/>
      <c r="AD28" s="120"/>
      <c r="AE28" s="122"/>
      <c r="AF28" s="124"/>
      <c r="AG28" s="126"/>
      <c r="AH28" s="120"/>
      <c r="AI28" s="122"/>
      <c r="AJ28" s="124"/>
      <c r="AK28" s="126"/>
      <c r="AL28" s="120"/>
      <c r="AM28" s="122"/>
      <c r="AN28" s="124"/>
      <c r="AO28" s="126"/>
      <c r="AP28" s="120"/>
      <c r="AQ28" s="122"/>
      <c r="AR28" s="124"/>
      <c r="AS28" s="126"/>
      <c r="AT28" s="120"/>
      <c r="AU28" s="122"/>
      <c r="AV28" s="124"/>
      <c r="AW28" s="126"/>
      <c r="AX28" s="128"/>
      <c r="AY28" s="122"/>
      <c r="AZ28" s="124"/>
      <c r="BA28" s="126"/>
      <c r="BB28" s="128"/>
      <c r="BC28" s="122"/>
      <c r="BD28" s="124"/>
      <c r="BE28" s="126"/>
      <c r="BF28" s="128"/>
      <c r="BG28" s="122"/>
      <c r="BH28" s="124"/>
      <c r="BI28" s="126"/>
      <c r="BJ28" s="128"/>
      <c r="BK28" s="122"/>
      <c r="BL28" s="124"/>
      <c r="BM28" s="126"/>
      <c r="BN28" s="128"/>
      <c r="BO28" s="157"/>
      <c r="BP28" s="163"/>
      <c r="BQ28" s="4"/>
    </row>
    <row r="29" spans="2:70" x14ac:dyDescent="0.15">
      <c r="B29" s="143"/>
      <c r="C29" s="145"/>
      <c r="D29" s="146"/>
      <c r="E29" s="49"/>
      <c r="F29" s="149" t="str">
        <f t="shared" ref="F29" si="187">IF($E29="","",IFERROR(DATEDIF(E29,E30,"Y")&amp;"年"&amp;DATEDIF(E29,E30,"YM")&amp;"月","0年0月"))</f>
        <v/>
      </c>
      <c r="G29" s="221" t="str">
        <f t="shared" ref="G29" si="188">IF($E29="","",EOMONTH(I$16,-1))</f>
        <v/>
      </c>
      <c r="H29" s="136">
        <f t="shared" ref="H29" si="189">IFERROR(DATEDIF($E29,G29,"Y"),0)</f>
        <v>0</v>
      </c>
      <c r="I29" s="126"/>
      <c r="J29" s="138" t="str">
        <f t="shared" ref="J29" si="190">IF(I29="","",IF(H29&gt;=7,"◎",IF(H29&gt;=3,"○","×")))</f>
        <v/>
      </c>
      <c r="K29" s="228" t="str">
        <f t="shared" ref="K29" si="191">IF($E29="","",EOMONTH(M$16,-1))</f>
        <v/>
      </c>
      <c r="L29" s="136">
        <f t="shared" ref="L29" si="192">IFERROR(DATEDIF($E29,K29,"Y"),0)</f>
        <v>0</v>
      </c>
      <c r="M29" s="126"/>
      <c r="N29" s="120" t="str">
        <f t="shared" ref="N29" si="193">IF(M29="","",IF(L29&gt;=7,"◎",IF(L29&gt;=3,"○","×")))</f>
        <v/>
      </c>
      <c r="O29" s="122" t="str">
        <f t="shared" ref="O29" si="194">IF($E29="","",EOMONTH(Q$16,-1))</f>
        <v/>
      </c>
      <c r="P29" s="136">
        <f t="shared" ref="P29" si="195">IFERROR(DATEDIF($E29,O29,"Y"),0)</f>
        <v>0</v>
      </c>
      <c r="Q29" s="126"/>
      <c r="R29" s="120" t="str">
        <f t="shared" ref="R29" si="196">IF(Q29="","",IF(P29&gt;=7,"◎",IF(P29&gt;=3,"○","×")))</f>
        <v/>
      </c>
      <c r="S29" s="122" t="str">
        <f t="shared" ref="S29" si="197">IF($E29="","",EOMONTH(U$16,-1))</f>
        <v/>
      </c>
      <c r="T29" s="124">
        <f t="shared" ref="T29" si="198">IFERROR(DATEDIF($E29,S29,"Y"),0)</f>
        <v>0</v>
      </c>
      <c r="U29" s="126"/>
      <c r="V29" s="120" t="str">
        <f t="shared" ref="V29" si="199">IF(U29="","",IF(T29&gt;=7,"◎",IF(T29&gt;=3,"○","×")))</f>
        <v/>
      </c>
      <c r="W29" s="122" t="str">
        <f t="shared" ref="W29" si="200">IF($E29="","",EOMONTH(Y$16,-1))</f>
        <v/>
      </c>
      <c r="X29" s="136">
        <f t="shared" ref="X29" si="201">IFERROR(DATEDIF($E29,W29,"Y"),0)</f>
        <v>0</v>
      </c>
      <c r="Y29" s="126"/>
      <c r="Z29" s="138" t="str">
        <f t="shared" ref="Z29" si="202">IF(Y29="","",IF(X29&gt;=7,"◎",IF(X29&gt;=3,"○","×")))</f>
        <v/>
      </c>
      <c r="AA29" s="122" t="str">
        <f t="shared" ref="AA29" si="203">IF($E29="","",EOMONTH(AC$16,-1))</f>
        <v/>
      </c>
      <c r="AB29" s="136">
        <f t="shared" ref="AB29" si="204">IFERROR(DATEDIF($E29,AA29,"Y"),0)</f>
        <v>0</v>
      </c>
      <c r="AC29" s="126"/>
      <c r="AD29" s="120" t="str">
        <f t="shared" ref="AD29" si="205">IF(AC29="","",IF(AB29&gt;=7,"◎",IF(AB29&gt;=3,"○","×")))</f>
        <v/>
      </c>
      <c r="AE29" s="122" t="str">
        <f t="shared" ref="AE29" si="206">IF($E29="","",EOMONTH(AG$16,-1))</f>
        <v/>
      </c>
      <c r="AF29" s="124">
        <f t="shared" ref="AF29" si="207">IFERROR(DATEDIF($E29,AE29,"Y"),0)</f>
        <v>0</v>
      </c>
      <c r="AG29" s="126"/>
      <c r="AH29" s="120" t="str">
        <f t="shared" ref="AH29" si="208">IF(AG29="","",IF(AF29&gt;=7,"◎",IF(AF29&gt;=3,"○","×")))</f>
        <v/>
      </c>
      <c r="AI29" s="122" t="str">
        <f t="shared" ref="AI29" si="209">IF($E29="","",EOMONTH(AK$16,-1))</f>
        <v/>
      </c>
      <c r="AJ29" s="124">
        <f t="shared" ref="AJ29" si="210">IFERROR(DATEDIF($E29,AI29,"Y"),0)</f>
        <v>0</v>
      </c>
      <c r="AK29" s="126"/>
      <c r="AL29" s="120" t="str">
        <f t="shared" ref="AL29" si="211">IF(AK29="","",IF(AJ29&gt;=7,"◎",IF(AJ29&gt;=3,"○","×")))</f>
        <v/>
      </c>
      <c r="AM29" s="122" t="str">
        <f t="shared" ref="AM29" si="212">IF($E29="","",EOMONTH(AO$16,-1))</f>
        <v/>
      </c>
      <c r="AN29" s="124">
        <f t="shared" ref="AN29" si="213">IFERROR(DATEDIF($E29,AM29,"Y"),0)</f>
        <v>0</v>
      </c>
      <c r="AO29" s="126"/>
      <c r="AP29" s="120" t="str">
        <f t="shared" ref="AP29" si="214">IF(AO29="","",IF(AN29&gt;=7,"◎",IF(AN29&gt;=3,"○","×")))</f>
        <v/>
      </c>
      <c r="AQ29" s="122" t="str">
        <f t="shared" ref="AQ29" si="215">IF($E29="","",EOMONTH(AS$16,-1))</f>
        <v/>
      </c>
      <c r="AR29" s="124">
        <f t="shared" ref="AR29" si="216">IFERROR(DATEDIF($E29,AQ29,"Y"),0)</f>
        <v>0</v>
      </c>
      <c r="AS29" s="126"/>
      <c r="AT29" s="120" t="str">
        <f t="shared" ref="AT29" si="217">IF(AS29="","",IF(AR29&gt;=7,"◎",IF(AR29&gt;=3,"○","×")))</f>
        <v/>
      </c>
      <c r="AU29" s="122" t="str">
        <f t="shared" ref="AU29" si="218">IF($E29="","",EOMONTH(AW$16,-1))</f>
        <v/>
      </c>
      <c r="AV29" s="124">
        <f t="shared" ref="AV29" si="219">IFERROR(DATEDIF($E29,AU29,"Y"),0)</f>
        <v>0</v>
      </c>
      <c r="AW29" s="126"/>
      <c r="AX29" s="128" t="str">
        <f t="shared" ref="AX29" si="220">IF(AW29="","",IF(AV29&gt;=7,"◎",IF(AV29&gt;=3,"○","×")))</f>
        <v/>
      </c>
      <c r="AY29" s="122" t="str">
        <f t="shared" ref="AY29" si="221">IF($E29="","",EOMONTH(BA$16,-1))</f>
        <v/>
      </c>
      <c r="AZ29" s="124">
        <f t="shared" ref="AZ29" si="222">IFERROR(DATEDIF($E29,AY29,"Y"),0)</f>
        <v>0</v>
      </c>
      <c r="BA29" s="126"/>
      <c r="BB29" s="128" t="str">
        <f t="shared" ref="BB29" si="223">IF(BA29="","",IF(AZ29&gt;=7,"◎",IF(AZ29&gt;=3,"○","×")))</f>
        <v/>
      </c>
      <c r="BC29" s="122" t="str">
        <f t="shared" ref="BC29" si="224">IF($E29="","",EOMONTH(BE$16,-1))</f>
        <v/>
      </c>
      <c r="BD29" s="124">
        <f t="shared" ref="BD29" si="225">IFERROR(DATEDIF($E29,BC29,"Y"),0)</f>
        <v>0</v>
      </c>
      <c r="BE29" s="126"/>
      <c r="BF29" s="128" t="str">
        <f t="shared" ref="BF29" si="226">IF(BE29="","",IF(BD29&gt;=7,"◎",IF(BD29&gt;=3,"○","×")))</f>
        <v/>
      </c>
      <c r="BG29" s="122" t="str">
        <f t="shared" ref="BG29" si="227">IF($E29="","",EOMONTH(BI$16,-1))</f>
        <v/>
      </c>
      <c r="BH29" s="124">
        <f t="shared" ref="BH29" si="228">IFERROR(DATEDIF($E29,BG29,"Y"),0)</f>
        <v>0</v>
      </c>
      <c r="BI29" s="126"/>
      <c r="BJ29" s="128" t="str">
        <f t="shared" ref="BJ29" si="229">IF(BI29="","",IF(BH29&gt;=7,"◎",IF(BH29&gt;=3,"○","×")))</f>
        <v/>
      </c>
      <c r="BK29" s="122" t="str">
        <f t="shared" ref="BK29" si="230">IF($E29="","",EOMONTH(BM$16,-1))</f>
        <v/>
      </c>
      <c r="BL29" s="124">
        <f t="shared" ref="BL29" si="231">IFERROR(DATEDIF($E29,BK29,"Y"),0)</f>
        <v>0</v>
      </c>
      <c r="BM29" s="126"/>
      <c r="BN29" s="128" t="str">
        <f t="shared" ref="BN29" si="232">IF(BM29="","",IF(BL29&gt;=7,"◎",IF(BL29&gt;=3,"○","×")))</f>
        <v/>
      </c>
      <c r="BO29" s="156">
        <f t="shared" ref="BO29" si="233">SUM(I29,M29,Q29,U29,Y29,AC29,AG29,AK29,AO29,AS29,AW29,BA29,BE29,BI29,BM29)</f>
        <v>0</v>
      </c>
      <c r="BP29" s="163"/>
      <c r="BQ29" s="4"/>
    </row>
    <row r="30" spans="2:70" x14ac:dyDescent="0.15">
      <c r="B30" s="144"/>
      <c r="C30" s="153"/>
      <c r="D30" s="154"/>
      <c r="E30" s="46" t="str">
        <f>IF(E29="","",$E$20)</f>
        <v/>
      </c>
      <c r="F30" s="149"/>
      <c r="G30" s="222"/>
      <c r="H30" s="142"/>
      <c r="I30" s="126"/>
      <c r="J30" s="155"/>
      <c r="K30" s="164"/>
      <c r="L30" s="142"/>
      <c r="M30" s="126"/>
      <c r="N30" s="120"/>
      <c r="O30" s="122"/>
      <c r="P30" s="142"/>
      <c r="Q30" s="126"/>
      <c r="R30" s="120"/>
      <c r="S30" s="122"/>
      <c r="T30" s="124"/>
      <c r="U30" s="126"/>
      <c r="V30" s="120"/>
      <c r="W30" s="122"/>
      <c r="X30" s="142"/>
      <c r="Y30" s="126"/>
      <c r="Z30" s="155"/>
      <c r="AA30" s="122"/>
      <c r="AB30" s="142"/>
      <c r="AC30" s="126"/>
      <c r="AD30" s="120"/>
      <c r="AE30" s="122"/>
      <c r="AF30" s="124"/>
      <c r="AG30" s="126"/>
      <c r="AH30" s="120"/>
      <c r="AI30" s="122"/>
      <c r="AJ30" s="124"/>
      <c r="AK30" s="126"/>
      <c r="AL30" s="120"/>
      <c r="AM30" s="122"/>
      <c r="AN30" s="124"/>
      <c r="AO30" s="126"/>
      <c r="AP30" s="120"/>
      <c r="AQ30" s="122"/>
      <c r="AR30" s="124"/>
      <c r="AS30" s="126"/>
      <c r="AT30" s="120"/>
      <c r="AU30" s="122"/>
      <c r="AV30" s="124"/>
      <c r="AW30" s="126"/>
      <c r="AX30" s="128"/>
      <c r="AY30" s="122"/>
      <c r="AZ30" s="124"/>
      <c r="BA30" s="126"/>
      <c r="BB30" s="128"/>
      <c r="BC30" s="122"/>
      <c r="BD30" s="124"/>
      <c r="BE30" s="126"/>
      <c r="BF30" s="128"/>
      <c r="BG30" s="122"/>
      <c r="BH30" s="124"/>
      <c r="BI30" s="126"/>
      <c r="BJ30" s="128"/>
      <c r="BK30" s="122"/>
      <c r="BL30" s="124"/>
      <c r="BM30" s="126"/>
      <c r="BN30" s="128"/>
      <c r="BO30" s="157"/>
      <c r="BP30" s="163"/>
      <c r="BQ30" s="4"/>
    </row>
    <row r="31" spans="2:70" x14ac:dyDescent="0.15">
      <c r="B31" s="143"/>
      <c r="C31" s="145"/>
      <c r="D31" s="146"/>
      <c r="E31" s="49"/>
      <c r="F31" s="149" t="str">
        <f t="shared" ref="F31" si="234">IF($E31="","",IFERROR(DATEDIF(E31,E32,"Y")&amp;"年"&amp;DATEDIF(E31,E32,"YM")&amp;"月","0年0月"))</f>
        <v/>
      </c>
      <c r="G31" s="221" t="str">
        <f t="shared" ref="G31" si="235">IF($E31="","",EOMONTH(I$16,-1))</f>
        <v/>
      </c>
      <c r="H31" s="136">
        <f t="shared" ref="H31" si="236">IFERROR(DATEDIF($E31,G31,"Y"),0)</f>
        <v>0</v>
      </c>
      <c r="I31" s="126"/>
      <c r="J31" s="138" t="str">
        <f t="shared" ref="J31" si="237">IF(I31="","",IF(H31&gt;=7,"◎",IF(H31&gt;=3,"○","×")))</f>
        <v/>
      </c>
      <c r="K31" s="228" t="str">
        <f t="shared" ref="K31" si="238">IF($E31="","",EOMONTH(M$16,-1))</f>
        <v/>
      </c>
      <c r="L31" s="136">
        <f t="shared" ref="L31" si="239">IFERROR(DATEDIF($E31,K31,"Y"),0)</f>
        <v>0</v>
      </c>
      <c r="M31" s="126"/>
      <c r="N31" s="120" t="str">
        <f t="shared" ref="N31" si="240">IF(M31="","",IF(L31&gt;=7,"◎",IF(L31&gt;=3,"○","×")))</f>
        <v/>
      </c>
      <c r="O31" s="122" t="str">
        <f t="shared" ref="O31" si="241">IF($E31="","",EOMONTH(Q$16,-1))</f>
        <v/>
      </c>
      <c r="P31" s="136">
        <f t="shared" ref="P31" si="242">IFERROR(DATEDIF($E31,O31,"Y"),0)</f>
        <v>0</v>
      </c>
      <c r="Q31" s="126"/>
      <c r="R31" s="120" t="str">
        <f t="shared" ref="R31" si="243">IF(Q31="","",IF(P31&gt;=7,"◎",IF(P31&gt;=3,"○","×")))</f>
        <v/>
      </c>
      <c r="S31" s="122" t="str">
        <f t="shared" ref="S31" si="244">IF($E31="","",EOMONTH(U$16,-1))</f>
        <v/>
      </c>
      <c r="T31" s="124">
        <f t="shared" ref="T31" si="245">IFERROR(DATEDIF($E31,S31,"Y"),0)</f>
        <v>0</v>
      </c>
      <c r="U31" s="126"/>
      <c r="V31" s="120" t="str">
        <f t="shared" ref="V31" si="246">IF(U31="","",IF(T31&gt;=7,"◎",IF(T31&gt;=3,"○","×")))</f>
        <v/>
      </c>
      <c r="W31" s="122" t="str">
        <f t="shared" ref="W31" si="247">IF($E31="","",EOMONTH(Y$16,-1))</f>
        <v/>
      </c>
      <c r="X31" s="136">
        <f t="shared" ref="X31" si="248">IFERROR(DATEDIF($E31,W31,"Y"),0)</f>
        <v>0</v>
      </c>
      <c r="Y31" s="126"/>
      <c r="Z31" s="138" t="str">
        <f t="shared" ref="Z31" si="249">IF(Y31="","",IF(X31&gt;=7,"◎",IF(X31&gt;=3,"○","×")))</f>
        <v/>
      </c>
      <c r="AA31" s="122" t="str">
        <f t="shared" ref="AA31" si="250">IF($E31="","",EOMONTH(AC$16,-1))</f>
        <v/>
      </c>
      <c r="AB31" s="136">
        <f t="shared" ref="AB31" si="251">IFERROR(DATEDIF($E31,AA31,"Y"),0)</f>
        <v>0</v>
      </c>
      <c r="AC31" s="126"/>
      <c r="AD31" s="120" t="str">
        <f t="shared" ref="AD31" si="252">IF(AC31="","",IF(AB31&gt;=7,"◎",IF(AB31&gt;=3,"○","×")))</f>
        <v/>
      </c>
      <c r="AE31" s="122" t="str">
        <f t="shared" ref="AE31" si="253">IF($E31="","",EOMONTH(AG$16,-1))</f>
        <v/>
      </c>
      <c r="AF31" s="124">
        <f t="shared" ref="AF31" si="254">IFERROR(DATEDIF($E31,AE31,"Y"),0)</f>
        <v>0</v>
      </c>
      <c r="AG31" s="126"/>
      <c r="AH31" s="120" t="str">
        <f t="shared" ref="AH31" si="255">IF(AG31="","",IF(AF31&gt;=7,"◎",IF(AF31&gt;=3,"○","×")))</f>
        <v/>
      </c>
      <c r="AI31" s="122" t="str">
        <f t="shared" ref="AI31" si="256">IF($E31="","",EOMONTH(AK$16,-1))</f>
        <v/>
      </c>
      <c r="AJ31" s="124">
        <f t="shared" ref="AJ31" si="257">IFERROR(DATEDIF($E31,AI31,"Y"),0)</f>
        <v>0</v>
      </c>
      <c r="AK31" s="126"/>
      <c r="AL31" s="120" t="str">
        <f t="shared" ref="AL31" si="258">IF(AK31="","",IF(AJ31&gt;=7,"◎",IF(AJ31&gt;=3,"○","×")))</f>
        <v/>
      </c>
      <c r="AM31" s="122" t="str">
        <f t="shared" ref="AM31" si="259">IF($E31="","",EOMONTH(AO$16,-1))</f>
        <v/>
      </c>
      <c r="AN31" s="124">
        <f t="shared" ref="AN31" si="260">IFERROR(DATEDIF($E31,AM31,"Y"),0)</f>
        <v>0</v>
      </c>
      <c r="AO31" s="126"/>
      <c r="AP31" s="120" t="str">
        <f t="shared" ref="AP31" si="261">IF(AO31="","",IF(AN31&gt;=7,"◎",IF(AN31&gt;=3,"○","×")))</f>
        <v/>
      </c>
      <c r="AQ31" s="122" t="str">
        <f t="shared" ref="AQ31" si="262">IF($E31="","",EOMONTH(AS$16,-1))</f>
        <v/>
      </c>
      <c r="AR31" s="124">
        <f t="shared" ref="AR31" si="263">IFERROR(DATEDIF($E31,AQ31,"Y"),0)</f>
        <v>0</v>
      </c>
      <c r="AS31" s="126"/>
      <c r="AT31" s="120" t="str">
        <f t="shared" ref="AT31" si="264">IF(AS31="","",IF(AR31&gt;=7,"◎",IF(AR31&gt;=3,"○","×")))</f>
        <v/>
      </c>
      <c r="AU31" s="122" t="str">
        <f t="shared" ref="AU31" si="265">IF($E31="","",EOMONTH(AW$16,-1))</f>
        <v/>
      </c>
      <c r="AV31" s="124">
        <f t="shared" ref="AV31" si="266">IFERROR(DATEDIF($E31,AU31,"Y"),0)</f>
        <v>0</v>
      </c>
      <c r="AW31" s="126"/>
      <c r="AX31" s="128" t="str">
        <f t="shared" ref="AX31" si="267">IF(AW31="","",IF(AV31&gt;=7,"◎",IF(AV31&gt;=3,"○","×")))</f>
        <v/>
      </c>
      <c r="AY31" s="122" t="str">
        <f t="shared" ref="AY31" si="268">IF($E31="","",EOMONTH(BA$16,-1))</f>
        <v/>
      </c>
      <c r="AZ31" s="124">
        <f t="shared" ref="AZ31" si="269">IFERROR(DATEDIF($E31,AY31,"Y"),0)</f>
        <v>0</v>
      </c>
      <c r="BA31" s="126"/>
      <c r="BB31" s="128" t="str">
        <f t="shared" ref="BB31" si="270">IF(BA31="","",IF(AZ31&gt;=7,"◎",IF(AZ31&gt;=3,"○","×")))</f>
        <v/>
      </c>
      <c r="BC31" s="122" t="str">
        <f t="shared" ref="BC31" si="271">IF($E31="","",EOMONTH(BE$16,-1))</f>
        <v/>
      </c>
      <c r="BD31" s="124">
        <f t="shared" ref="BD31" si="272">IFERROR(DATEDIF($E31,BC31,"Y"),0)</f>
        <v>0</v>
      </c>
      <c r="BE31" s="126"/>
      <c r="BF31" s="128" t="str">
        <f t="shared" ref="BF31" si="273">IF(BE31="","",IF(BD31&gt;=7,"◎",IF(BD31&gt;=3,"○","×")))</f>
        <v/>
      </c>
      <c r="BG31" s="122" t="str">
        <f t="shared" ref="BG31" si="274">IF($E31="","",EOMONTH(BI$16,-1))</f>
        <v/>
      </c>
      <c r="BH31" s="124">
        <f t="shared" ref="BH31" si="275">IFERROR(DATEDIF($E31,BG31,"Y"),0)</f>
        <v>0</v>
      </c>
      <c r="BI31" s="126"/>
      <c r="BJ31" s="128" t="str">
        <f t="shared" ref="BJ31" si="276">IF(BI31="","",IF(BH31&gt;=7,"◎",IF(BH31&gt;=3,"○","×")))</f>
        <v/>
      </c>
      <c r="BK31" s="122" t="str">
        <f t="shared" ref="BK31" si="277">IF($E31="","",EOMONTH(BM$16,-1))</f>
        <v/>
      </c>
      <c r="BL31" s="124">
        <f t="shared" ref="BL31" si="278">IFERROR(DATEDIF($E31,BK31,"Y"),0)</f>
        <v>0</v>
      </c>
      <c r="BM31" s="126"/>
      <c r="BN31" s="128" t="str">
        <f t="shared" ref="BN31" si="279">IF(BM31="","",IF(BL31&gt;=7,"◎",IF(BL31&gt;=3,"○","×")))</f>
        <v/>
      </c>
      <c r="BO31" s="156">
        <f t="shared" ref="BO31" si="280">SUM(I31,M31,Q31,U31,Y31,AC31,AG31,AK31,AO31,AS31,AW31,BA31,BE31,BI31,BM31)</f>
        <v>0</v>
      </c>
      <c r="BP31" s="163"/>
      <c r="BQ31" s="4"/>
    </row>
    <row r="32" spans="2:70" x14ac:dyDescent="0.15">
      <c r="B32" s="144"/>
      <c r="C32" s="153"/>
      <c r="D32" s="154"/>
      <c r="E32" s="46" t="str">
        <f>IF(E31="","",$E$20)</f>
        <v/>
      </c>
      <c r="F32" s="149"/>
      <c r="G32" s="222"/>
      <c r="H32" s="142"/>
      <c r="I32" s="126"/>
      <c r="J32" s="155"/>
      <c r="K32" s="164"/>
      <c r="L32" s="142"/>
      <c r="M32" s="126"/>
      <c r="N32" s="120"/>
      <c r="O32" s="122"/>
      <c r="P32" s="142"/>
      <c r="Q32" s="126"/>
      <c r="R32" s="120"/>
      <c r="S32" s="122"/>
      <c r="T32" s="124"/>
      <c r="U32" s="126"/>
      <c r="V32" s="120"/>
      <c r="W32" s="122"/>
      <c r="X32" s="142"/>
      <c r="Y32" s="126"/>
      <c r="Z32" s="155"/>
      <c r="AA32" s="122"/>
      <c r="AB32" s="142"/>
      <c r="AC32" s="126"/>
      <c r="AD32" s="120"/>
      <c r="AE32" s="122"/>
      <c r="AF32" s="124"/>
      <c r="AG32" s="126"/>
      <c r="AH32" s="120"/>
      <c r="AI32" s="122"/>
      <c r="AJ32" s="124"/>
      <c r="AK32" s="126"/>
      <c r="AL32" s="120"/>
      <c r="AM32" s="122"/>
      <c r="AN32" s="124"/>
      <c r="AO32" s="126"/>
      <c r="AP32" s="120"/>
      <c r="AQ32" s="122"/>
      <c r="AR32" s="124"/>
      <c r="AS32" s="126"/>
      <c r="AT32" s="120"/>
      <c r="AU32" s="122"/>
      <c r="AV32" s="124"/>
      <c r="AW32" s="126"/>
      <c r="AX32" s="128"/>
      <c r="AY32" s="122"/>
      <c r="AZ32" s="124"/>
      <c r="BA32" s="126"/>
      <c r="BB32" s="128"/>
      <c r="BC32" s="122"/>
      <c r="BD32" s="124"/>
      <c r="BE32" s="126"/>
      <c r="BF32" s="128"/>
      <c r="BG32" s="122"/>
      <c r="BH32" s="124"/>
      <c r="BI32" s="126"/>
      <c r="BJ32" s="128"/>
      <c r="BK32" s="122"/>
      <c r="BL32" s="124"/>
      <c r="BM32" s="126"/>
      <c r="BN32" s="128"/>
      <c r="BO32" s="157"/>
      <c r="BP32" s="163"/>
      <c r="BQ32" s="4"/>
    </row>
    <row r="33" spans="2:69" x14ac:dyDescent="0.15">
      <c r="B33" s="143"/>
      <c r="C33" s="145"/>
      <c r="D33" s="146"/>
      <c r="E33" s="49"/>
      <c r="F33" s="149" t="str">
        <f t="shared" ref="F33" si="281">IF($E33="","",IFERROR(DATEDIF(E33,E34,"Y")&amp;"年"&amp;DATEDIF(E33,E34,"YM")&amp;"月","0年0月"))</f>
        <v/>
      </c>
      <c r="G33" s="221" t="str">
        <f t="shared" ref="G33" si="282">IF($E33="","",EOMONTH(I$16,-1))</f>
        <v/>
      </c>
      <c r="H33" s="136">
        <f t="shared" ref="H33" si="283">IFERROR(DATEDIF($E33,G33,"Y"),0)</f>
        <v>0</v>
      </c>
      <c r="I33" s="126"/>
      <c r="J33" s="138" t="str">
        <f t="shared" ref="J33" si="284">IF(I33="","",IF(H33&gt;=7,"◎",IF(H33&gt;=3,"○","×")))</f>
        <v/>
      </c>
      <c r="K33" s="228" t="str">
        <f t="shared" ref="K33" si="285">IF($E33="","",EOMONTH(M$16,-1))</f>
        <v/>
      </c>
      <c r="L33" s="136">
        <f t="shared" ref="L33" si="286">IFERROR(DATEDIF($E33,K33,"Y"),0)</f>
        <v>0</v>
      </c>
      <c r="M33" s="126"/>
      <c r="N33" s="120" t="str">
        <f t="shared" ref="N33" si="287">IF(M33="","",IF(L33&gt;=7,"◎",IF(L33&gt;=3,"○","×")))</f>
        <v/>
      </c>
      <c r="O33" s="122" t="str">
        <f t="shared" ref="O33" si="288">IF($E33="","",EOMONTH(Q$16,-1))</f>
        <v/>
      </c>
      <c r="P33" s="136">
        <f t="shared" ref="P33" si="289">IFERROR(DATEDIF($E33,O33,"Y"),0)</f>
        <v>0</v>
      </c>
      <c r="Q33" s="126"/>
      <c r="R33" s="120" t="str">
        <f t="shared" ref="R33" si="290">IF(Q33="","",IF(P33&gt;=7,"◎",IF(P33&gt;=3,"○","×")))</f>
        <v/>
      </c>
      <c r="S33" s="122" t="str">
        <f t="shared" ref="S33" si="291">IF($E33="","",EOMONTH(U$16,-1))</f>
        <v/>
      </c>
      <c r="T33" s="124">
        <f t="shared" ref="T33" si="292">IFERROR(DATEDIF($E33,S33,"Y"),0)</f>
        <v>0</v>
      </c>
      <c r="U33" s="126"/>
      <c r="V33" s="120" t="str">
        <f t="shared" ref="V33" si="293">IF(U33="","",IF(T33&gt;=7,"◎",IF(T33&gt;=3,"○","×")))</f>
        <v/>
      </c>
      <c r="W33" s="122" t="str">
        <f t="shared" ref="W33" si="294">IF($E33="","",EOMONTH(Y$16,-1))</f>
        <v/>
      </c>
      <c r="X33" s="136">
        <f t="shared" ref="X33" si="295">IFERROR(DATEDIF($E33,W33,"Y"),0)</f>
        <v>0</v>
      </c>
      <c r="Y33" s="126"/>
      <c r="Z33" s="120" t="str">
        <f t="shared" ref="Z33" si="296">IF(Y33="","",IF(X33&gt;=7,"◎",IF(X33&gt;=3,"○","×")))</f>
        <v/>
      </c>
      <c r="AA33" s="122" t="str">
        <f t="shared" ref="AA33" si="297">IF($E33="","",EOMONTH(AC$16,-1))</f>
        <v/>
      </c>
      <c r="AB33" s="136">
        <f t="shared" ref="AB33" si="298">IFERROR(DATEDIF($E33,AA33,"Y"),0)</f>
        <v>0</v>
      </c>
      <c r="AC33" s="126"/>
      <c r="AD33" s="120" t="str">
        <f t="shared" ref="AD33" si="299">IF(AC33="","",IF(AB33&gt;=7,"◎",IF(AB33&gt;=3,"○","×")))</f>
        <v/>
      </c>
      <c r="AE33" s="122" t="str">
        <f t="shared" ref="AE33" si="300">IF($E33="","",EOMONTH(AG$16,-1))</f>
        <v/>
      </c>
      <c r="AF33" s="124">
        <f t="shared" ref="AF33" si="301">IFERROR(DATEDIF($E33,AE33,"Y"),0)</f>
        <v>0</v>
      </c>
      <c r="AG33" s="126"/>
      <c r="AH33" s="120" t="str">
        <f t="shared" ref="AH33" si="302">IF(AG33="","",IF(AF33&gt;=7,"◎",IF(AF33&gt;=3,"○","×")))</f>
        <v/>
      </c>
      <c r="AI33" s="122" t="str">
        <f t="shared" ref="AI33" si="303">IF($E33="","",EOMONTH(AK$16,-1))</f>
        <v/>
      </c>
      <c r="AJ33" s="124">
        <f t="shared" ref="AJ33" si="304">IFERROR(DATEDIF($E33,AI33,"Y"),0)</f>
        <v>0</v>
      </c>
      <c r="AK33" s="126"/>
      <c r="AL33" s="120" t="str">
        <f t="shared" ref="AL33" si="305">IF(AK33="","",IF(AJ33&gt;=7,"◎",IF(AJ33&gt;=3,"○","×")))</f>
        <v/>
      </c>
      <c r="AM33" s="122" t="str">
        <f t="shared" ref="AM33" si="306">IF($E33="","",EOMONTH(AO$16,-1))</f>
        <v/>
      </c>
      <c r="AN33" s="124">
        <f t="shared" ref="AN33" si="307">IFERROR(DATEDIF($E33,AM33,"Y"),0)</f>
        <v>0</v>
      </c>
      <c r="AO33" s="126"/>
      <c r="AP33" s="120" t="str">
        <f t="shared" ref="AP33" si="308">IF(AO33="","",IF(AN33&gt;=7,"◎",IF(AN33&gt;=3,"○","×")))</f>
        <v/>
      </c>
      <c r="AQ33" s="122" t="str">
        <f t="shared" ref="AQ33" si="309">IF($E33="","",EOMONTH(AS$16,-1))</f>
        <v/>
      </c>
      <c r="AR33" s="124">
        <f t="shared" ref="AR33" si="310">IFERROR(DATEDIF($E33,AQ33,"Y"),0)</f>
        <v>0</v>
      </c>
      <c r="AS33" s="126"/>
      <c r="AT33" s="120" t="str">
        <f t="shared" ref="AT33" si="311">IF(AS33="","",IF(AR33&gt;=7,"◎",IF(AR33&gt;=3,"○","×")))</f>
        <v/>
      </c>
      <c r="AU33" s="122" t="str">
        <f t="shared" ref="AU33" si="312">IF($E33="","",EOMONTH(AW$16,-1))</f>
        <v/>
      </c>
      <c r="AV33" s="124">
        <f t="shared" ref="AV33" si="313">IFERROR(DATEDIF($E33,AU33,"Y"),0)</f>
        <v>0</v>
      </c>
      <c r="AW33" s="126"/>
      <c r="AX33" s="128" t="str">
        <f t="shared" ref="AX33" si="314">IF(AW33="","",IF(AV33&gt;=7,"◎",IF(AV33&gt;=3,"○","×")))</f>
        <v/>
      </c>
      <c r="AY33" s="122" t="str">
        <f t="shared" ref="AY33" si="315">IF($E33="","",EOMONTH(BA$16,-1))</f>
        <v/>
      </c>
      <c r="AZ33" s="124">
        <f t="shared" ref="AZ33" si="316">IFERROR(DATEDIF($E33,AY33,"Y"),0)</f>
        <v>0</v>
      </c>
      <c r="BA33" s="126"/>
      <c r="BB33" s="128" t="str">
        <f t="shared" ref="BB33" si="317">IF(BA33="","",IF(AZ33&gt;=7,"◎",IF(AZ33&gt;=3,"○","×")))</f>
        <v/>
      </c>
      <c r="BC33" s="122" t="str">
        <f t="shared" ref="BC33" si="318">IF($E33="","",EOMONTH(BE$16,-1))</f>
        <v/>
      </c>
      <c r="BD33" s="124">
        <f t="shared" ref="BD33" si="319">IFERROR(DATEDIF($E33,BC33,"Y"),0)</f>
        <v>0</v>
      </c>
      <c r="BE33" s="126"/>
      <c r="BF33" s="128" t="str">
        <f t="shared" ref="BF33" si="320">IF(BE33="","",IF(BD33&gt;=7,"◎",IF(BD33&gt;=3,"○","×")))</f>
        <v/>
      </c>
      <c r="BG33" s="122" t="str">
        <f t="shared" ref="BG33" si="321">IF($E33="","",EOMONTH(BI$16,-1))</f>
        <v/>
      </c>
      <c r="BH33" s="124">
        <f t="shared" ref="BH33" si="322">IFERROR(DATEDIF($E33,BG33,"Y"),0)</f>
        <v>0</v>
      </c>
      <c r="BI33" s="126"/>
      <c r="BJ33" s="128" t="str">
        <f t="shared" ref="BJ33" si="323">IF(BI33="","",IF(BH33&gt;=7,"◎",IF(BH33&gt;=3,"○","×")))</f>
        <v/>
      </c>
      <c r="BK33" s="122" t="str">
        <f t="shared" ref="BK33" si="324">IF($E33="","",EOMONTH(BM$16,-1))</f>
        <v/>
      </c>
      <c r="BL33" s="124">
        <f t="shared" ref="BL33" si="325">IFERROR(DATEDIF($E33,BK33,"Y"),0)</f>
        <v>0</v>
      </c>
      <c r="BM33" s="126"/>
      <c r="BN33" s="128" t="str">
        <f t="shared" ref="BN33" si="326">IF(BM33="","",IF(BL33&gt;=7,"◎",IF(BL33&gt;=3,"○","×")))</f>
        <v/>
      </c>
      <c r="BO33" s="156">
        <f t="shared" ref="BO33" si="327">SUM(I33,M33,Q33,U33,Y33,AC33,AG33,AK33,AO33,AS33,AW33,BA33,BE33,BI33,BM33)</f>
        <v>0</v>
      </c>
      <c r="BP33" s="163"/>
      <c r="BQ33" s="4"/>
    </row>
    <row r="34" spans="2:69" x14ac:dyDescent="0.15">
      <c r="B34" s="144"/>
      <c r="C34" s="153"/>
      <c r="D34" s="154"/>
      <c r="E34" s="46" t="str">
        <f>IF(E33="","",$E$20)</f>
        <v/>
      </c>
      <c r="F34" s="149"/>
      <c r="G34" s="222"/>
      <c r="H34" s="142"/>
      <c r="I34" s="126"/>
      <c r="J34" s="155"/>
      <c r="K34" s="164"/>
      <c r="L34" s="142"/>
      <c r="M34" s="126"/>
      <c r="N34" s="120"/>
      <c r="O34" s="122"/>
      <c r="P34" s="142"/>
      <c r="Q34" s="126"/>
      <c r="R34" s="120"/>
      <c r="S34" s="122"/>
      <c r="T34" s="124"/>
      <c r="U34" s="126"/>
      <c r="V34" s="120"/>
      <c r="W34" s="122"/>
      <c r="X34" s="142"/>
      <c r="Y34" s="126"/>
      <c r="Z34" s="120"/>
      <c r="AA34" s="122"/>
      <c r="AB34" s="142"/>
      <c r="AC34" s="126"/>
      <c r="AD34" s="120"/>
      <c r="AE34" s="122"/>
      <c r="AF34" s="124"/>
      <c r="AG34" s="126"/>
      <c r="AH34" s="120"/>
      <c r="AI34" s="122"/>
      <c r="AJ34" s="124"/>
      <c r="AK34" s="126"/>
      <c r="AL34" s="120"/>
      <c r="AM34" s="122"/>
      <c r="AN34" s="124"/>
      <c r="AO34" s="126"/>
      <c r="AP34" s="120"/>
      <c r="AQ34" s="122"/>
      <c r="AR34" s="124"/>
      <c r="AS34" s="126"/>
      <c r="AT34" s="120"/>
      <c r="AU34" s="122"/>
      <c r="AV34" s="124"/>
      <c r="AW34" s="126"/>
      <c r="AX34" s="128"/>
      <c r="AY34" s="122"/>
      <c r="AZ34" s="124"/>
      <c r="BA34" s="126"/>
      <c r="BB34" s="128"/>
      <c r="BC34" s="122"/>
      <c r="BD34" s="124"/>
      <c r="BE34" s="126"/>
      <c r="BF34" s="128"/>
      <c r="BG34" s="122"/>
      <c r="BH34" s="124"/>
      <c r="BI34" s="126"/>
      <c r="BJ34" s="128"/>
      <c r="BK34" s="122"/>
      <c r="BL34" s="124"/>
      <c r="BM34" s="126"/>
      <c r="BN34" s="128"/>
      <c r="BO34" s="157"/>
      <c r="BP34" s="163"/>
      <c r="BQ34" s="4"/>
    </row>
    <row r="35" spans="2:69" x14ac:dyDescent="0.15">
      <c r="B35" s="143"/>
      <c r="C35" s="145"/>
      <c r="D35" s="146"/>
      <c r="E35" s="49"/>
      <c r="F35" s="149" t="str">
        <f t="shared" ref="F35" si="328">IF($E35="","",IFERROR(DATEDIF(E35,E36,"Y")&amp;"年"&amp;DATEDIF(E35,E36,"YM")&amp;"月","0年0月"))</f>
        <v/>
      </c>
      <c r="G35" s="221" t="str">
        <f t="shared" ref="G35" si="329">IF($E35="","",EOMONTH(I$16,-1))</f>
        <v/>
      </c>
      <c r="H35" s="136">
        <f t="shared" ref="H35" si="330">IFERROR(DATEDIF($E35,G35,"Y"),0)</f>
        <v>0</v>
      </c>
      <c r="I35" s="126"/>
      <c r="J35" s="138" t="str">
        <f t="shared" ref="J35" si="331">IF(I35="","",IF(H35&gt;=7,"◎",IF(H35&gt;=3,"○","×")))</f>
        <v/>
      </c>
      <c r="K35" s="228" t="str">
        <f t="shared" ref="K35" si="332">IF($E35="","",EOMONTH(M$16,-1))</f>
        <v/>
      </c>
      <c r="L35" s="136">
        <f t="shared" ref="L35" si="333">IFERROR(DATEDIF($E35,K35,"Y"),0)</f>
        <v>0</v>
      </c>
      <c r="M35" s="126"/>
      <c r="N35" s="120" t="str">
        <f t="shared" ref="N35" si="334">IF(M35="","",IF(L35&gt;=7,"◎",IF(L35&gt;=3,"○","×")))</f>
        <v/>
      </c>
      <c r="O35" s="122" t="str">
        <f t="shared" ref="O35" si="335">IF($E35="","",EOMONTH(Q$16,-1))</f>
        <v/>
      </c>
      <c r="P35" s="136">
        <f t="shared" ref="P35" si="336">IFERROR(DATEDIF($E35,O35,"Y"),0)</f>
        <v>0</v>
      </c>
      <c r="Q35" s="126"/>
      <c r="R35" s="120" t="str">
        <f t="shared" ref="R35" si="337">IF(Q35="","",IF(P35&gt;=7,"◎",IF(P35&gt;=3,"○","×")))</f>
        <v/>
      </c>
      <c r="S35" s="122" t="str">
        <f t="shared" ref="S35" si="338">IF($E35="","",EOMONTH(U$16,-1))</f>
        <v/>
      </c>
      <c r="T35" s="124">
        <f t="shared" ref="T35" si="339">IFERROR(DATEDIF($E35,S35,"Y"),0)</f>
        <v>0</v>
      </c>
      <c r="U35" s="126"/>
      <c r="V35" s="120" t="str">
        <f t="shared" ref="V35" si="340">IF(U35="","",IF(T35&gt;=7,"◎",IF(T35&gt;=3,"○","×")))</f>
        <v/>
      </c>
      <c r="W35" s="122" t="str">
        <f t="shared" ref="W35" si="341">IF($E35="","",EOMONTH(Y$16,-1))</f>
        <v/>
      </c>
      <c r="X35" s="136">
        <f t="shared" ref="X35" si="342">IFERROR(DATEDIF($E35,W35,"Y"),0)</f>
        <v>0</v>
      </c>
      <c r="Y35" s="126"/>
      <c r="Z35" s="120" t="str">
        <f t="shared" ref="Z35" si="343">IF(Y35="","",IF(X35&gt;=7,"◎",IF(X35&gt;=3,"○","×")))</f>
        <v/>
      </c>
      <c r="AA35" s="122" t="str">
        <f t="shared" ref="AA35" si="344">IF($E35="","",EOMONTH(AC$16,-1))</f>
        <v/>
      </c>
      <c r="AB35" s="136">
        <f t="shared" ref="AB35" si="345">IFERROR(DATEDIF($E35,AA35,"Y"),0)</f>
        <v>0</v>
      </c>
      <c r="AC35" s="126"/>
      <c r="AD35" s="120" t="str">
        <f t="shared" ref="AD35" si="346">IF(AC35="","",IF(AB35&gt;=7,"◎",IF(AB35&gt;=3,"○","×")))</f>
        <v/>
      </c>
      <c r="AE35" s="122" t="str">
        <f t="shared" ref="AE35" si="347">IF($E35="","",EOMONTH(AG$16,-1))</f>
        <v/>
      </c>
      <c r="AF35" s="124">
        <f t="shared" ref="AF35" si="348">IFERROR(DATEDIF($E35,AE35,"Y"),0)</f>
        <v>0</v>
      </c>
      <c r="AG35" s="126"/>
      <c r="AH35" s="120" t="str">
        <f t="shared" ref="AH35" si="349">IF(AG35="","",IF(AF35&gt;=7,"◎",IF(AF35&gt;=3,"○","×")))</f>
        <v/>
      </c>
      <c r="AI35" s="122" t="str">
        <f t="shared" ref="AI35" si="350">IF($E35="","",EOMONTH(AK$16,-1))</f>
        <v/>
      </c>
      <c r="AJ35" s="124">
        <f t="shared" ref="AJ35" si="351">IFERROR(DATEDIF($E35,AI35,"Y"),0)</f>
        <v>0</v>
      </c>
      <c r="AK35" s="126"/>
      <c r="AL35" s="120" t="str">
        <f t="shared" ref="AL35" si="352">IF(AK35="","",IF(AJ35&gt;=7,"◎",IF(AJ35&gt;=3,"○","×")))</f>
        <v/>
      </c>
      <c r="AM35" s="122" t="str">
        <f t="shared" ref="AM35" si="353">IF($E35="","",EOMONTH(AO$16,-1))</f>
        <v/>
      </c>
      <c r="AN35" s="124">
        <f t="shared" ref="AN35" si="354">IFERROR(DATEDIF($E35,AM35,"Y"),0)</f>
        <v>0</v>
      </c>
      <c r="AO35" s="126"/>
      <c r="AP35" s="120" t="str">
        <f t="shared" ref="AP35" si="355">IF(AO35="","",IF(AN35&gt;=7,"◎",IF(AN35&gt;=3,"○","×")))</f>
        <v/>
      </c>
      <c r="AQ35" s="122" t="str">
        <f t="shared" ref="AQ35" si="356">IF($E35="","",EOMONTH(AS$16,-1))</f>
        <v/>
      </c>
      <c r="AR35" s="124">
        <f t="shared" ref="AR35" si="357">IFERROR(DATEDIF($E35,AQ35,"Y"),0)</f>
        <v>0</v>
      </c>
      <c r="AS35" s="126"/>
      <c r="AT35" s="120" t="str">
        <f t="shared" ref="AT35" si="358">IF(AS35="","",IF(AR35&gt;=7,"◎",IF(AR35&gt;=3,"○","×")))</f>
        <v/>
      </c>
      <c r="AU35" s="122" t="str">
        <f t="shared" ref="AU35" si="359">IF($E35="","",EOMONTH(AW$16,-1))</f>
        <v/>
      </c>
      <c r="AV35" s="124">
        <f t="shared" ref="AV35" si="360">IFERROR(DATEDIF($E35,AU35,"Y"),0)</f>
        <v>0</v>
      </c>
      <c r="AW35" s="126"/>
      <c r="AX35" s="128" t="str">
        <f t="shared" ref="AX35" si="361">IF(AW35="","",IF(AV35&gt;=7,"◎",IF(AV35&gt;=3,"○","×")))</f>
        <v/>
      </c>
      <c r="AY35" s="122" t="str">
        <f t="shared" ref="AY35" si="362">IF($E35="","",EOMONTH(BA$16,-1))</f>
        <v/>
      </c>
      <c r="AZ35" s="124">
        <f t="shared" ref="AZ35" si="363">IFERROR(DATEDIF($E35,AY35,"Y"),0)</f>
        <v>0</v>
      </c>
      <c r="BA35" s="126"/>
      <c r="BB35" s="128" t="str">
        <f t="shared" ref="BB35" si="364">IF(BA35="","",IF(AZ35&gt;=7,"◎",IF(AZ35&gt;=3,"○","×")))</f>
        <v/>
      </c>
      <c r="BC35" s="122" t="str">
        <f t="shared" ref="BC35" si="365">IF($E35="","",EOMONTH(BE$16,-1))</f>
        <v/>
      </c>
      <c r="BD35" s="124">
        <f t="shared" ref="BD35" si="366">IFERROR(DATEDIF($E35,BC35,"Y"),0)</f>
        <v>0</v>
      </c>
      <c r="BE35" s="126"/>
      <c r="BF35" s="128" t="str">
        <f t="shared" ref="BF35" si="367">IF(BE35="","",IF(BD35&gt;=7,"◎",IF(BD35&gt;=3,"○","×")))</f>
        <v/>
      </c>
      <c r="BG35" s="122" t="str">
        <f t="shared" ref="BG35" si="368">IF($E35="","",EOMONTH(BI$16,-1))</f>
        <v/>
      </c>
      <c r="BH35" s="124">
        <f t="shared" ref="BH35" si="369">IFERROR(DATEDIF($E35,BG35,"Y"),0)</f>
        <v>0</v>
      </c>
      <c r="BI35" s="126"/>
      <c r="BJ35" s="128" t="str">
        <f t="shared" ref="BJ35" si="370">IF(BI35="","",IF(BH35&gt;=7,"◎",IF(BH35&gt;=3,"○","×")))</f>
        <v/>
      </c>
      <c r="BK35" s="122" t="str">
        <f t="shared" ref="BK35" si="371">IF($E35="","",EOMONTH(BM$16,-1))</f>
        <v/>
      </c>
      <c r="BL35" s="124">
        <f t="shared" ref="BL35" si="372">IFERROR(DATEDIF($E35,BK35,"Y"),0)</f>
        <v>0</v>
      </c>
      <c r="BM35" s="126"/>
      <c r="BN35" s="128" t="str">
        <f t="shared" ref="BN35" si="373">IF(BM35="","",IF(BL35&gt;=7,"◎",IF(BL35&gt;=3,"○","×")))</f>
        <v/>
      </c>
      <c r="BO35" s="156">
        <f t="shared" ref="BO35" si="374">SUM(I35,M35,Q35,U35,Y35,AC35,AG35,AK35,AO35,AS35,AW35,BA35,BE35,BI35,BM35)</f>
        <v>0</v>
      </c>
      <c r="BP35" s="163"/>
      <c r="BQ35" s="4"/>
    </row>
    <row r="36" spans="2:69" x14ac:dyDescent="0.15">
      <c r="B36" s="144"/>
      <c r="C36" s="153"/>
      <c r="D36" s="154"/>
      <c r="E36" s="46" t="str">
        <f>IF(E35="","",$E$20)</f>
        <v/>
      </c>
      <c r="F36" s="149"/>
      <c r="G36" s="222"/>
      <c r="H36" s="142"/>
      <c r="I36" s="126"/>
      <c r="J36" s="155"/>
      <c r="K36" s="164"/>
      <c r="L36" s="142"/>
      <c r="M36" s="126"/>
      <c r="N36" s="120"/>
      <c r="O36" s="122"/>
      <c r="P36" s="142"/>
      <c r="Q36" s="126"/>
      <c r="R36" s="120"/>
      <c r="S36" s="122"/>
      <c r="T36" s="124"/>
      <c r="U36" s="126"/>
      <c r="V36" s="120"/>
      <c r="W36" s="122"/>
      <c r="X36" s="142"/>
      <c r="Y36" s="126"/>
      <c r="Z36" s="120"/>
      <c r="AA36" s="122"/>
      <c r="AB36" s="142"/>
      <c r="AC36" s="126"/>
      <c r="AD36" s="120"/>
      <c r="AE36" s="122"/>
      <c r="AF36" s="124"/>
      <c r="AG36" s="126"/>
      <c r="AH36" s="120"/>
      <c r="AI36" s="122"/>
      <c r="AJ36" s="124"/>
      <c r="AK36" s="126"/>
      <c r="AL36" s="120"/>
      <c r="AM36" s="122"/>
      <c r="AN36" s="124"/>
      <c r="AO36" s="126"/>
      <c r="AP36" s="120"/>
      <c r="AQ36" s="122"/>
      <c r="AR36" s="124"/>
      <c r="AS36" s="126"/>
      <c r="AT36" s="120"/>
      <c r="AU36" s="122"/>
      <c r="AV36" s="124"/>
      <c r="AW36" s="126"/>
      <c r="AX36" s="128"/>
      <c r="AY36" s="122"/>
      <c r="AZ36" s="124"/>
      <c r="BA36" s="126"/>
      <c r="BB36" s="128"/>
      <c r="BC36" s="122"/>
      <c r="BD36" s="124"/>
      <c r="BE36" s="126"/>
      <c r="BF36" s="128"/>
      <c r="BG36" s="122"/>
      <c r="BH36" s="124"/>
      <c r="BI36" s="126"/>
      <c r="BJ36" s="128"/>
      <c r="BK36" s="122"/>
      <c r="BL36" s="124"/>
      <c r="BM36" s="126"/>
      <c r="BN36" s="128"/>
      <c r="BO36" s="157"/>
      <c r="BP36" s="163"/>
      <c r="BQ36" s="4"/>
    </row>
    <row r="37" spans="2:69" x14ac:dyDescent="0.15">
      <c r="B37" s="143"/>
      <c r="C37" s="145"/>
      <c r="D37" s="146"/>
      <c r="E37" s="49"/>
      <c r="F37" s="149" t="str">
        <f t="shared" ref="F37" si="375">IF($E37="","",IFERROR(DATEDIF(E37,E38,"Y")&amp;"年"&amp;DATEDIF(E37,E38,"YM")&amp;"月","0年0月"))</f>
        <v/>
      </c>
      <c r="G37" s="221" t="str">
        <f t="shared" ref="G37" si="376">IF($E37="","",EOMONTH(I$16,-1))</f>
        <v/>
      </c>
      <c r="H37" s="136">
        <f t="shared" ref="H37" si="377">IFERROR(DATEDIF($E37,G37,"Y"),0)</f>
        <v>0</v>
      </c>
      <c r="I37" s="126"/>
      <c r="J37" s="138" t="str">
        <f t="shared" ref="J37" si="378">IF(I37="","",IF(H37&gt;=7,"◎",IF(H37&gt;=3,"○","×")))</f>
        <v/>
      </c>
      <c r="K37" s="228" t="str">
        <f t="shared" ref="K37" si="379">IF($E37="","",EOMONTH(M$16,-1))</f>
        <v/>
      </c>
      <c r="L37" s="124">
        <f t="shared" ref="L37" si="380">IFERROR(DATEDIF($E37,K37,"Y"),0)</f>
        <v>0</v>
      </c>
      <c r="M37" s="126"/>
      <c r="N37" s="120" t="str">
        <f t="shared" ref="N37" si="381">IF(M37="","",IF(L37&gt;=7,"◎",IF(L37&gt;=3,"○","×")))</f>
        <v/>
      </c>
      <c r="O37" s="122" t="str">
        <f t="shared" ref="O37" si="382">IF($E37="","",EOMONTH(Q$16,-1))</f>
        <v/>
      </c>
      <c r="P37" s="124">
        <f t="shared" ref="P37" si="383">IFERROR(DATEDIF($E37,O37,"Y"),0)</f>
        <v>0</v>
      </c>
      <c r="Q37" s="126"/>
      <c r="R37" s="120" t="str">
        <f t="shared" ref="R37" si="384">IF(Q37="","",IF(P37&gt;=7,"◎",IF(P37&gt;=3,"○","×")))</f>
        <v/>
      </c>
      <c r="S37" s="122" t="str">
        <f t="shared" ref="S37" si="385">IF($E37="","",EOMONTH(U$16,-1))</f>
        <v/>
      </c>
      <c r="T37" s="124">
        <f t="shared" ref="T37" si="386">IFERROR(DATEDIF($E37,S37,"Y"),0)</f>
        <v>0</v>
      </c>
      <c r="U37" s="126"/>
      <c r="V37" s="120" t="str">
        <f t="shared" ref="V37" si="387">IF(U37="","",IF(T37&gt;=7,"◎",IF(T37&gt;=3,"○","×")))</f>
        <v/>
      </c>
      <c r="W37" s="122" t="str">
        <f t="shared" ref="W37" si="388">IF($E37="","",EOMONTH(Y$16,-1))</f>
        <v/>
      </c>
      <c r="X37" s="136">
        <f t="shared" ref="X37" si="389">IFERROR(DATEDIF($E37,W37,"Y"),0)</f>
        <v>0</v>
      </c>
      <c r="Y37" s="126"/>
      <c r="Z37" s="120" t="str">
        <f t="shared" ref="Z37" si="390">IF(Y37="","",IF(X37&gt;=7,"◎",IF(X37&gt;=3,"○","×")))</f>
        <v/>
      </c>
      <c r="AA37" s="122" t="str">
        <f t="shared" ref="AA37" si="391">IF($E37="","",EOMONTH(AC$16,-1))</f>
        <v/>
      </c>
      <c r="AB37" s="136">
        <f t="shared" ref="AB37" si="392">IFERROR(DATEDIF($E37,AA37,"Y"),0)</f>
        <v>0</v>
      </c>
      <c r="AC37" s="126"/>
      <c r="AD37" s="120" t="str">
        <f t="shared" ref="AD37" si="393">IF(AC37="","",IF(AB37&gt;=7,"◎",IF(AB37&gt;=3,"○","×")))</f>
        <v/>
      </c>
      <c r="AE37" s="122" t="str">
        <f t="shared" ref="AE37" si="394">IF($E37="","",EOMONTH(AG$16,-1))</f>
        <v/>
      </c>
      <c r="AF37" s="124">
        <f t="shared" ref="AF37" si="395">IFERROR(DATEDIF($E37,AE37,"Y"),0)</f>
        <v>0</v>
      </c>
      <c r="AG37" s="126"/>
      <c r="AH37" s="120" t="str">
        <f t="shared" ref="AH37" si="396">IF(AG37="","",IF(AF37&gt;=7,"◎",IF(AF37&gt;=3,"○","×")))</f>
        <v/>
      </c>
      <c r="AI37" s="122" t="str">
        <f t="shared" ref="AI37" si="397">IF($E37="","",EOMONTH(AK$16,-1))</f>
        <v/>
      </c>
      <c r="AJ37" s="124">
        <f t="shared" ref="AJ37" si="398">IFERROR(DATEDIF($E37,AI37,"Y"),0)</f>
        <v>0</v>
      </c>
      <c r="AK37" s="126"/>
      <c r="AL37" s="120" t="str">
        <f t="shared" ref="AL37" si="399">IF(AK37="","",IF(AJ37&gt;=7,"◎",IF(AJ37&gt;=3,"○","×")))</f>
        <v/>
      </c>
      <c r="AM37" s="122" t="str">
        <f t="shared" ref="AM37" si="400">IF($E37="","",EOMONTH(AO$16,-1))</f>
        <v/>
      </c>
      <c r="AN37" s="124">
        <f t="shared" ref="AN37" si="401">IFERROR(DATEDIF($E37,AM37,"Y"),0)</f>
        <v>0</v>
      </c>
      <c r="AO37" s="126"/>
      <c r="AP37" s="120" t="str">
        <f t="shared" ref="AP37" si="402">IF(AO37="","",IF(AN37&gt;=7,"◎",IF(AN37&gt;=3,"○","×")))</f>
        <v/>
      </c>
      <c r="AQ37" s="122" t="str">
        <f t="shared" ref="AQ37" si="403">IF($E37="","",EOMONTH(AS$16,-1))</f>
        <v/>
      </c>
      <c r="AR37" s="124">
        <f t="shared" ref="AR37" si="404">IFERROR(DATEDIF($E37,AQ37,"Y"),0)</f>
        <v>0</v>
      </c>
      <c r="AS37" s="126"/>
      <c r="AT37" s="120" t="str">
        <f t="shared" ref="AT37" si="405">IF(AS37="","",IF(AR37&gt;=7,"◎",IF(AR37&gt;=3,"○","×")))</f>
        <v/>
      </c>
      <c r="AU37" s="122" t="str">
        <f t="shared" ref="AU37" si="406">IF($E37="","",EOMONTH(AW$16,-1))</f>
        <v/>
      </c>
      <c r="AV37" s="124">
        <f t="shared" ref="AV37" si="407">IFERROR(DATEDIF($E37,AU37,"Y"),0)</f>
        <v>0</v>
      </c>
      <c r="AW37" s="126"/>
      <c r="AX37" s="128" t="str">
        <f t="shared" ref="AX37" si="408">IF(AW37="","",IF(AV37&gt;=7,"◎",IF(AV37&gt;=3,"○","×")))</f>
        <v/>
      </c>
      <c r="AY37" s="122" t="str">
        <f t="shared" ref="AY37" si="409">IF($E37="","",EOMONTH(BA$16,-1))</f>
        <v/>
      </c>
      <c r="AZ37" s="124">
        <f t="shared" ref="AZ37" si="410">IFERROR(DATEDIF($E37,AY37,"Y"),0)</f>
        <v>0</v>
      </c>
      <c r="BA37" s="126"/>
      <c r="BB37" s="128" t="str">
        <f t="shared" ref="BB37" si="411">IF(BA37="","",IF(AZ37&gt;=7,"◎",IF(AZ37&gt;=3,"○","×")))</f>
        <v/>
      </c>
      <c r="BC37" s="122" t="str">
        <f t="shared" ref="BC37" si="412">IF($E37="","",EOMONTH(BE$16,-1))</f>
        <v/>
      </c>
      <c r="BD37" s="124">
        <f t="shared" ref="BD37" si="413">IFERROR(DATEDIF($E37,BC37,"Y"),0)</f>
        <v>0</v>
      </c>
      <c r="BE37" s="126"/>
      <c r="BF37" s="128" t="str">
        <f t="shared" ref="BF37" si="414">IF(BE37="","",IF(BD37&gt;=7,"◎",IF(BD37&gt;=3,"○","×")))</f>
        <v/>
      </c>
      <c r="BG37" s="122" t="str">
        <f t="shared" ref="BG37" si="415">IF($E37="","",EOMONTH(BI$16,-1))</f>
        <v/>
      </c>
      <c r="BH37" s="124">
        <f t="shared" ref="BH37" si="416">IFERROR(DATEDIF($E37,BG37,"Y"),0)</f>
        <v>0</v>
      </c>
      <c r="BI37" s="126"/>
      <c r="BJ37" s="128" t="str">
        <f t="shared" ref="BJ37" si="417">IF(BI37="","",IF(BH37&gt;=7,"◎",IF(BH37&gt;=3,"○","×")))</f>
        <v/>
      </c>
      <c r="BK37" s="122" t="str">
        <f t="shared" ref="BK37" si="418">IF($E37="","",EOMONTH(BM$16,-1))</f>
        <v/>
      </c>
      <c r="BL37" s="124">
        <f t="shared" ref="BL37" si="419">IFERROR(DATEDIF($E37,BK37,"Y"),0)</f>
        <v>0</v>
      </c>
      <c r="BM37" s="126"/>
      <c r="BN37" s="128" t="str">
        <f t="shared" ref="BN37" si="420">IF(BM37="","",IF(BL37&gt;=7,"◎",IF(BL37&gt;=3,"○","×")))</f>
        <v/>
      </c>
      <c r="BO37" s="156">
        <f t="shared" ref="BO37" si="421">SUM(I37,M37,Q37,U37,Y37,AC37,AG37,AK37,AO37,AS37,AW37,BA37,BE37,BI37,BM37)</f>
        <v>0</v>
      </c>
      <c r="BP37" s="163"/>
      <c r="BQ37" s="4"/>
    </row>
    <row r="38" spans="2:69" x14ac:dyDescent="0.15">
      <c r="B38" s="144"/>
      <c r="C38" s="153"/>
      <c r="D38" s="154"/>
      <c r="E38" s="46" t="str">
        <f>IF(E37="","",$E$20)</f>
        <v/>
      </c>
      <c r="F38" s="149"/>
      <c r="G38" s="222"/>
      <c r="H38" s="142"/>
      <c r="I38" s="126"/>
      <c r="J38" s="155"/>
      <c r="K38" s="164"/>
      <c r="L38" s="124"/>
      <c r="M38" s="126"/>
      <c r="N38" s="120"/>
      <c r="O38" s="122"/>
      <c r="P38" s="124"/>
      <c r="Q38" s="126"/>
      <c r="R38" s="120"/>
      <c r="S38" s="122"/>
      <c r="T38" s="124"/>
      <c r="U38" s="126"/>
      <c r="V38" s="120"/>
      <c r="W38" s="122"/>
      <c r="X38" s="142"/>
      <c r="Y38" s="126"/>
      <c r="Z38" s="120"/>
      <c r="AA38" s="122"/>
      <c r="AB38" s="142"/>
      <c r="AC38" s="126"/>
      <c r="AD38" s="120"/>
      <c r="AE38" s="122"/>
      <c r="AF38" s="124"/>
      <c r="AG38" s="126"/>
      <c r="AH38" s="120"/>
      <c r="AI38" s="122"/>
      <c r="AJ38" s="124"/>
      <c r="AK38" s="126"/>
      <c r="AL38" s="120"/>
      <c r="AM38" s="122"/>
      <c r="AN38" s="124"/>
      <c r="AO38" s="126"/>
      <c r="AP38" s="120"/>
      <c r="AQ38" s="122"/>
      <c r="AR38" s="124"/>
      <c r="AS38" s="126"/>
      <c r="AT38" s="120"/>
      <c r="AU38" s="122"/>
      <c r="AV38" s="124"/>
      <c r="AW38" s="126"/>
      <c r="AX38" s="128"/>
      <c r="AY38" s="122"/>
      <c r="AZ38" s="124"/>
      <c r="BA38" s="126"/>
      <c r="BB38" s="128"/>
      <c r="BC38" s="122"/>
      <c r="BD38" s="124"/>
      <c r="BE38" s="126"/>
      <c r="BF38" s="128"/>
      <c r="BG38" s="122"/>
      <c r="BH38" s="124"/>
      <c r="BI38" s="126"/>
      <c r="BJ38" s="128"/>
      <c r="BK38" s="122"/>
      <c r="BL38" s="124"/>
      <c r="BM38" s="126"/>
      <c r="BN38" s="128"/>
      <c r="BO38" s="157"/>
      <c r="BP38" s="163"/>
      <c r="BQ38" s="4"/>
    </row>
    <row r="39" spans="2:69" x14ac:dyDescent="0.15">
      <c r="B39" s="143"/>
      <c r="C39" s="145"/>
      <c r="D39" s="146"/>
      <c r="E39" s="49"/>
      <c r="F39" s="149" t="str">
        <f t="shared" ref="F39" si="422">IF($E39="","",IFERROR(DATEDIF(E39,E40,"Y")&amp;"年"&amp;DATEDIF(E39,E40,"YM")&amp;"月","0年0月"))</f>
        <v/>
      </c>
      <c r="G39" s="221" t="str">
        <f t="shared" ref="G39" si="423">IF($E39="","",EOMONTH(I$16,-1))</f>
        <v/>
      </c>
      <c r="H39" s="136">
        <f t="shared" ref="H39" si="424">IFERROR(DATEDIF($E39,G39,"Y"),0)</f>
        <v>0</v>
      </c>
      <c r="I39" s="126"/>
      <c r="J39" s="138" t="str">
        <f t="shared" ref="J39" si="425">IF(I39="","",IF(H39&gt;=7,"◎",IF(H39&gt;=3,"○","×")))</f>
        <v/>
      </c>
      <c r="K39" s="228" t="str">
        <f t="shared" ref="K39" si="426">IF($E39="","",EOMONTH(M$16,-1))</f>
        <v/>
      </c>
      <c r="L39" s="136">
        <f t="shared" ref="L39" si="427">IFERROR(DATEDIF($E39,K39,"Y"),0)</f>
        <v>0</v>
      </c>
      <c r="M39" s="126"/>
      <c r="N39" s="120" t="str">
        <f t="shared" ref="N39" si="428">IF(M39="","",IF(L39&gt;=7,"◎",IF(L39&gt;=3,"○","×")))</f>
        <v/>
      </c>
      <c r="O39" s="122" t="str">
        <f t="shared" ref="O39" si="429">IF($E39="","",EOMONTH(Q$16,-1))</f>
        <v/>
      </c>
      <c r="P39" s="136">
        <f t="shared" ref="P39" si="430">IFERROR(DATEDIF($E39,O39,"Y"),0)</f>
        <v>0</v>
      </c>
      <c r="Q39" s="126"/>
      <c r="R39" s="120" t="str">
        <f t="shared" ref="R39" si="431">IF(Q39="","",IF(P39&gt;=7,"◎",IF(P39&gt;=3,"○","×")))</f>
        <v/>
      </c>
      <c r="S39" s="122" t="str">
        <f t="shared" ref="S39" si="432">IF($E39="","",EOMONTH(U$16,-1))</f>
        <v/>
      </c>
      <c r="T39" s="124">
        <f t="shared" ref="T39" si="433">IFERROR(DATEDIF($E39,S39,"Y"),0)</f>
        <v>0</v>
      </c>
      <c r="U39" s="126"/>
      <c r="V39" s="120" t="str">
        <f t="shared" ref="V39" si="434">IF(U39="","",IF(T39&gt;=7,"◎",IF(T39&gt;=3,"○","×")))</f>
        <v/>
      </c>
      <c r="W39" s="122" t="str">
        <f t="shared" ref="W39" si="435">IF($E39="","",EOMONTH(Y$16,-1))</f>
        <v/>
      </c>
      <c r="X39" s="136">
        <f t="shared" ref="X39" si="436">IFERROR(DATEDIF($E39,W39,"Y"),0)</f>
        <v>0</v>
      </c>
      <c r="Y39" s="126"/>
      <c r="Z39" s="120" t="str">
        <f t="shared" ref="Z39" si="437">IF(Y39="","",IF(X39&gt;=7,"◎",IF(X39&gt;=3,"○","×")))</f>
        <v/>
      </c>
      <c r="AA39" s="122" t="str">
        <f t="shared" ref="AA39" si="438">IF($E39="","",EOMONTH(AC$16,-1))</f>
        <v/>
      </c>
      <c r="AB39" s="136">
        <f t="shared" ref="AB39" si="439">IFERROR(DATEDIF($E39,AA39,"Y"),0)</f>
        <v>0</v>
      </c>
      <c r="AC39" s="126"/>
      <c r="AD39" s="120" t="str">
        <f t="shared" ref="AD39" si="440">IF(AC39="","",IF(AB39&gt;=7,"◎",IF(AB39&gt;=3,"○","×")))</f>
        <v/>
      </c>
      <c r="AE39" s="122" t="str">
        <f t="shared" ref="AE39" si="441">IF($E39="","",EOMONTH(AG$16,-1))</f>
        <v/>
      </c>
      <c r="AF39" s="124">
        <f t="shared" ref="AF39" si="442">IFERROR(DATEDIF($E39,AE39,"Y"),0)</f>
        <v>0</v>
      </c>
      <c r="AG39" s="126"/>
      <c r="AH39" s="120" t="str">
        <f t="shared" ref="AH39" si="443">IF(AG39="","",IF(AF39&gt;=7,"◎",IF(AF39&gt;=3,"○","×")))</f>
        <v/>
      </c>
      <c r="AI39" s="122" t="str">
        <f t="shared" ref="AI39" si="444">IF($E39="","",EOMONTH(AK$16,-1))</f>
        <v/>
      </c>
      <c r="AJ39" s="124">
        <f t="shared" ref="AJ39" si="445">IFERROR(DATEDIF($E39,AI39,"Y"),0)</f>
        <v>0</v>
      </c>
      <c r="AK39" s="126"/>
      <c r="AL39" s="120" t="str">
        <f t="shared" ref="AL39" si="446">IF(AK39="","",IF(AJ39&gt;=7,"◎",IF(AJ39&gt;=3,"○","×")))</f>
        <v/>
      </c>
      <c r="AM39" s="122" t="str">
        <f t="shared" ref="AM39" si="447">IF($E39="","",EOMONTH(AO$16,-1))</f>
        <v/>
      </c>
      <c r="AN39" s="124">
        <f t="shared" ref="AN39" si="448">IFERROR(DATEDIF($E39,AM39,"Y"),0)</f>
        <v>0</v>
      </c>
      <c r="AO39" s="126"/>
      <c r="AP39" s="120" t="str">
        <f t="shared" ref="AP39" si="449">IF(AO39="","",IF(AN39&gt;=7,"◎",IF(AN39&gt;=3,"○","×")))</f>
        <v/>
      </c>
      <c r="AQ39" s="122" t="str">
        <f t="shared" ref="AQ39" si="450">IF($E39="","",EOMONTH(AS$16,-1))</f>
        <v/>
      </c>
      <c r="AR39" s="124">
        <f t="shared" ref="AR39" si="451">IFERROR(DATEDIF($E39,AQ39,"Y"),0)</f>
        <v>0</v>
      </c>
      <c r="AS39" s="126"/>
      <c r="AT39" s="120" t="str">
        <f t="shared" ref="AT39" si="452">IF(AS39="","",IF(AR39&gt;=7,"◎",IF(AR39&gt;=3,"○","×")))</f>
        <v/>
      </c>
      <c r="AU39" s="122" t="str">
        <f t="shared" ref="AU39" si="453">IF($E39="","",EOMONTH(AW$16,-1))</f>
        <v/>
      </c>
      <c r="AV39" s="124">
        <f t="shared" ref="AV39" si="454">IFERROR(DATEDIF($E39,AU39,"Y"),0)</f>
        <v>0</v>
      </c>
      <c r="AW39" s="126"/>
      <c r="AX39" s="128" t="str">
        <f t="shared" ref="AX39" si="455">IF(AW39="","",IF(AV39&gt;=7,"◎",IF(AV39&gt;=3,"○","×")))</f>
        <v/>
      </c>
      <c r="AY39" s="122" t="str">
        <f t="shared" ref="AY39" si="456">IF($E39="","",EOMONTH(BA$16,-1))</f>
        <v/>
      </c>
      <c r="AZ39" s="124">
        <f t="shared" ref="AZ39" si="457">IFERROR(DATEDIF($E39,AY39,"Y"),0)</f>
        <v>0</v>
      </c>
      <c r="BA39" s="126"/>
      <c r="BB39" s="128" t="str">
        <f t="shared" ref="BB39" si="458">IF(BA39="","",IF(AZ39&gt;=7,"◎",IF(AZ39&gt;=3,"○","×")))</f>
        <v/>
      </c>
      <c r="BC39" s="122" t="str">
        <f t="shared" ref="BC39" si="459">IF($E39="","",EOMONTH(BE$16,-1))</f>
        <v/>
      </c>
      <c r="BD39" s="124">
        <f t="shared" ref="BD39" si="460">IFERROR(DATEDIF($E39,BC39,"Y"),0)</f>
        <v>0</v>
      </c>
      <c r="BE39" s="126"/>
      <c r="BF39" s="128" t="str">
        <f t="shared" ref="BF39" si="461">IF(BE39="","",IF(BD39&gt;=7,"◎",IF(BD39&gt;=3,"○","×")))</f>
        <v/>
      </c>
      <c r="BG39" s="122" t="str">
        <f t="shared" ref="BG39" si="462">IF($E39="","",EOMONTH(BI$16,-1))</f>
        <v/>
      </c>
      <c r="BH39" s="124">
        <f t="shared" ref="BH39" si="463">IFERROR(DATEDIF($E39,BG39,"Y"),0)</f>
        <v>0</v>
      </c>
      <c r="BI39" s="126"/>
      <c r="BJ39" s="128" t="str">
        <f t="shared" ref="BJ39" si="464">IF(BI39="","",IF(BH39&gt;=7,"◎",IF(BH39&gt;=3,"○","×")))</f>
        <v/>
      </c>
      <c r="BK39" s="122" t="str">
        <f t="shared" ref="BK39" si="465">IF($E39="","",EOMONTH(BM$16,-1))</f>
        <v/>
      </c>
      <c r="BL39" s="124">
        <f t="shared" ref="BL39" si="466">IFERROR(DATEDIF($E39,BK39,"Y"),0)</f>
        <v>0</v>
      </c>
      <c r="BM39" s="126"/>
      <c r="BN39" s="128" t="str">
        <f t="shared" ref="BN39" si="467">IF(BM39="","",IF(BL39&gt;=7,"◎",IF(BL39&gt;=3,"○","×")))</f>
        <v/>
      </c>
      <c r="BO39" s="156">
        <f t="shared" ref="BO39" si="468">SUM(I39,M39,Q39,U39,Y39,AC39,AG39,AK39,AO39,AS39,AW39,BA39,BE39,BI39,BM39)</f>
        <v>0</v>
      </c>
      <c r="BP39" s="163"/>
      <c r="BQ39" s="4"/>
    </row>
    <row r="40" spans="2:69" x14ac:dyDescent="0.15">
      <c r="B40" s="144"/>
      <c r="C40" s="153"/>
      <c r="D40" s="154"/>
      <c r="E40" s="46" t="str">
        <f>IF(E39="","",$E$20)</f>
        <v/>
      </c>
      <c r="F40" s="149"/>
      <c r="G40" s="222"/>
      <c r="H40" s="142"/>
      <c r="I40" s="126"/>
      <c r="J40" s="155"/>
      <c r="K40" s="164"/>
      <c r="L40" s="142"/>
      <c r="M40" s="126"/>
      <c r="N40" s="120"/>
      <c r="O40" s="122"/>
      <c r="P40" s="142"/>
      <c r="Q40" s="126"/>
      <c r="R40" s="120"/>
      <c r="S40" s="122"/>
      <c r="T40" s="124"/>
      <c r="U40" s="126"/>
      <c r="V40" s="120"/>
      <c r="W40" s="122"/>
      <c r="X40" s="142"/>
      <c r="Y40" s="126"/>
      <c r="Z40" s="120"/>
      <c r="AA40" s="122"/>
      <c r="AB40" s="142"/>
      <c r="AC40" s="126"/>
      <c r="AD40" s="120"/>
      <c r="AE40" s="122"/>
      <c r="AF40" s="124"/>
      <c r="AG40" s="126"/>
      <c r="AH40" s="120"/>
      <c r="AI40" s="122"/>
      <c r="AJ40" s="124"/>
      <c r="AK40" s="126"/>
      <c r="AL40" s="120"/>
      <c r="AM40" s="122"/>
      <c r="AN40" s="124"/>
      <c r="AO40" s="126"/>
      <c r="AP40" s="120"/>
      <c r="AQ40" s="122"/>
      <c r="AR40" s="124"/>
      <c r="AS40" s="126"/>
      <c r="AT40" s="120"/>
      <c r="AU40" s="122"/>
      <c r="AV40" s="124"/>
      <c r="AW40" s="126"/>
      <c r="AX40" s="128"/>
      <c r="AY40" s="122"/>
      <c r="AZ40" s="124"/>
      <c r="BA40" s="126"/>
      <c r="BB40" s="128"/>
      <c r="BC40" s="122"/>
      <c r="BD40" s="124"/>
      <c r="BE40" s="126"/>
      <c r="BF40" s="128"/>
      <c r="BG40" s="122"/>
      <c r="BH40" s="124"/>
      <c r="BI40" s="126"/>
      <c r="BJ40" s="128"/>
      <c r="BK40" s="122"/>
      <c r="BL40" s="124"/>
      <c r="BM40" s="126"/>
      <c r="BN40" s="128"/>
      <c r="BO40" s="157"/>
      <c r="BP40" s="163"/>
      <c r="BQ40" s="4"/>
    </row>
    <row r="41" spans="2:69" x14ac:dyDescent="0.15">
      <c r="B41" s="143"/>
      <c r="C41" s="145"/>
      <c r="D41" s="146"/>
      <c r="E41" s="49"/>
      <c r="F41" s="149" t="str">
        <f t="shared" ref="F41" si="469">IF($E41="","",IFERROR(DATEDIF(E41,E42,"Y")&amp;"年"&amp;DATEDIF(E41,E42,"YM")&amp;"月","0年0月"))</f>
        <v/>
      </c>
      <c r="G41" s="221" t="str">
        <f t="shared" ref="G41" si="470">IF($E41="","",EOMONTH(I$16,-1))</f>
        <v/>
      </c>
      <c r="H41" s="136">
        <f t="shared" ref="H41" si="471">IFERROR(DATEDIF($E41,G41,"Y"),0)</f>
        <v>0</v>
      </c>
      <c r="I41" s="126"/>
      <c r="J41" s="138" t="str">
        <f t="shared" ref="J41" si="472">IF(I41="","",IF(H41&gt;=7,"◎",IF(H41&gt;=3,"○","×")))</f>
        <v/>
      </c>
      <c r="K41" s="228" t="str">
        <f t="shared" ref="K41" si="473">IF($E41="","",EOMONTH(M$16,-1))</f>
        <v/>
      </c>
      <c r="L41" s="136">
        <f t="shared" ref="L41" si="474">IFERROR(DATEDIF($E41,K41,"Y"),0)</f>
        <v>0</v>
      </c>
      <c r="M41" s="126"/>
      <c r="N41" s="120" t="str">
        <f t="shared" ref="N41" si="475">IF(M41="","",IF(L41&gt;=7,"◎",IF(L41&gt;=3,"○","×")))</f>
        <v/>
      </c>
      <c r="O41" s="122" t="str">
        <f t="shared" ref="O41" si="476">IF($E41="","",EOMONTH(Q$16,-1))</f>
        <v/>
      </c>
      <c r="P41" s="136">
        <f t="shared" ref="P41" si="477">IFERROR(DATEDIF($E41,O41,"Y"),0)</f>
        <v>0</v>
      </c>
      <c r="Q41" s="126"/>
      <c r="R41" s="120" t="str">
        <f t="shared" ref="R41" si="478">IF(Q41="","",IF(P41&gt;=7,"◎",IF(P41&gt;=3,"○","×")))</f>
        <v/>
      </c>
      <c r="S41" s="122" t="str">
        <f t="shared" ref="S41" si="479">IF($E41="","",EOMONTH(U$16,-1))</f>
        <v/>
      </c>
      <c r="T41" s="124">
        <f t="shared" ref="T41" si="480">IFERROR(DATEDIF($E41,S41,"Y"),0)</f>
        <v>0</v>
      </c>
      <c r="U41" s="126"/>
      <c r="V41" s="120" t="str">
        <f t="shared" ref="V41" si="481">IF(U41="","",IF(T41&gt;=7,"◎",IF(T41&gt;=3,"○","×")))</f>
        <v/>
      </c>
      <c r="W41" s="122" t="str">
        <f t="shared" ref="W41" si="482">IF($E41="","",EOMONTH(Y$16,-1))</f>
        <v/>
      </c>
      <c r="X41" s="136">
        <f t="shared" ref="X41" si="483">IFERROR(DATEDIF($E41,W41,"Y"),0)</f>
        <v>0</v>
      </c>
      <c r="Y41" s="126"/>
      <c r="Z41" s="120" t="str">
        <f t="shared" ref="Z41" si="484">IF(Y41="","",IF(X41&gt;=7,"◎",IF(X41&gt;=3,"○","×")))</f>
        <v/>
      </c>
      <c r="AA41" s="122" t="str">
        <f t="shared" ref="AA41" si="485">IF($E41="","",EOMONTH(AC$16,-1))</f>
        <v/>
      </c>
      <c r="AB41" s="124">
        <f t="shared" ref="AB41" si="486">IFERROR(DATEDIF($E41,AA41,"Y"),0)</f>
        <v>0</v>
      </c>
      <c r="AC41" s="126"/>
      <c r="AD41" s="120" t="str">
        <f t="shared" ref="AD41" si="487">IF(AC41="","",IF(AB41&gt;=7,"◎",IF(AB41&gt;=3,"○","×")))</f>
        <v/>
      </c>
      <c r="AE41" s="122" t="str">
        <f t="shared" ref="AE41" si="488">IF($E41="","",EOMONTH(AG$16,-1))</f>
        <v/>
      </c>
      <c r="AF41" s="124">
        <f t="shared" ref="AF41" si="489">IFERROR(DATEDIF($E41,AE41,"Y"),0)</f>
        <v>0</v>
      </c>
      <c r="AG41" s="126"/>
      <c r="AH41" s="120" t="str">
        <f t="shared" ref="AH41" si="490">IF(AG41="","",IF(AF41&gt;=7,"◎",IF(AF41&gt;=3,"○","×")))</f>
        <v/>
      </c>
      <c r="AI41" s="122" t="str">
        <f t="shared" ref="AI41" si="491">IF($E41="","",EOMONTH(AK$16,-1))</f>
        <v/>
      </c>
      <c r="AJ41" s="124">
        <f t="shared" ref="AJ41" si="492">IFERROR(DATEDIF($E41,AI41,"Y"),0)</f>
        <v>0</v>
      </c>
      <c r="AK41" s="126"/>
      <c r="AL41" s="120" t="str">
        <f t="shared" ref="AL41" si="493">IF(AK41="","",IF(AJ41&gt;=7,"◎",IF(AJ41&gt;=3,"○","×")))</f>
        <v/>
      </c>
      <c r="AM41" s="122" t="str">
        <f t="shared" ref="AM41" si="494">IF($E41="","",EOMONTH(AO$16,-1))</f>
        <v/>
      </c>
      <c r="AN41" s="124">
        <f t="shared" ref="AN41" si="495">IFERROR(DATEDIF($E41,AM41,"Y"),0)</f>
        <v>0</v>
      </c>
      <c r="AO41" s="126"/>
      <c r="AP41" s="120" t="str">
        <f t="shared" ref="AP41" si="496">IF(AO41="","",IF(AN41&gt;=7,"◎",IF(AN41&gt;=3,"○","×")))</f>
        <v/>
      </c>
      <c r="AQ41" s="122" t="str">
        <f t="shared" ref="AQ41" si="497">IF($E41="","",EOMONTH(AS$16,-1))</f>
        <v/>
      </c>
      <c r="AR41" s="124">
        <f t="shared" ref="AR41" si="498">IFERROR(DATEDIF($E41,AQ41,"Y"),0)</f>
        <v>0</v>
      </c>
      <c r="AS41" s="126"/>
      <c r="AT41" s="120" t="str">
        <f t="shared" ref="AT41" si="499">IF(AS41="","",IF(AR41&gt;=7,"◎",IF(AR41&gt;=3,"○","×")))</f>
        <v/>
      </c>
      <c r="AU41" s="122" t="str">
        <f t="shared" ref="AU41" si="500">IF($E41="","",EOMONTH(AW$16,-1))</f>
        <v/>
      </c>
      <c r="AV41" s="124">
        <f t="shared" ref="AV41" si="501">IFERROR(DATEDIF($E41,AU41,"Y"),0)</f>
        <v>0</v>
      </c>
      <c r="AW41" s="126"/>
      <c r="AX41" s="128" t="str">
        <f t="shared" ref="AX41" si="502">IF(AW41="","",IF(AV41&gt;=7,"◎",IF(AV41&gt;=3,"○","×")))</f>
        <v/>
      </c>
      <c r="AY41" s="122" t="str">
        <f t="shared" ref="AY41" si="503">IF($E41="","",EOMONTH(BA$16,-1))</f>
        <v/>
      </c>
      <c r="AZ41" s="124">
        <f t="shared" ref="AZ41" si="504">IFERROR(DATEDIF($E41,AY41,"Y"),0)</f>
        <v>0</v>
      </c>
      <c r="BA41" s="126"/>
      <c r="BB41" s="128" t="str">
        <f t="shared" ref="BB41" si="505">IF(BA41="","",IF(AZ41&gt;=7,"◎",IF(AZ41&gt;=3,"○","×")))</f>
        <v/>
      </c>
      <c r="BC41" s="122" t="str">
        <f t="shared" ref="BC41" si="506">IF($E41="","",EOMONTH(BE$16,-1))</f>
        <v/>
      </c>
      <c r="BD41" s="124">
        <f t="shared" ref="BD41" si="507">IFERROR(DATEDIF($E41,BC41,"Y"),0)</f>
        <v>0</v>
      </c>
      <c r="BE41" s="126"/>
      <c r="BF41" s="128" t="str">
        <f t="shared" ref="BF41" si="508">IF(BE41="","",IF(BD41&gt;=7,"◎",IF(BD41&gt;=3,"○","×")))</f>
        <v/>
      </c>
      <c r="BG41" s="122" t="str">
        <f t="shared" ref="BG41" si="509">IF($E41="","",EOMONTH(BI$16,-1))</f>
        <v/>
      </c>
      <c r="BH41" s="124">
        <f t="shared" ref="BH41" si="510">IFERROR(DATEDIF($E41,BG41,"Y"),0)</f>
        <v>0</v>
      </c>
      <c r="BI41" s="126"/>
      <c r="BJ41" s="128" t="str">
        <f t="shared" ref="BJ41" si="511">IF(BI41="","",IF(BH41&gt;=7,"◎",IF(BH41&gt;=3,"○","×")))</f>
        <v/>
      </c>
      <c r="BK41" s="122" t="str">
        <f t="shared" ref="BK41" si="512">IF($E41="","",EOMONTH(BM$16,-1))</f>
        <v/>
      </c>
      <c r="BL41" s="124">
        <f t="shared" ref="BL41" si="513">IFERROR(DATEDIF($E41,BK41,"Y"),0)</f>
        <v>0</v>
      </c>
      <c r="BM41" s="126"/>
      <c r="BN41" s="128" t="str">
        <f t="shared" ref="BN41" si="514">IF(BM41="","",IF(BL41&gt;=7,"◎",IF(BL41&gt;=3,"○","×")))</f>
        <v/>
      </c>
      <c r="BO41" s="156">
        <f t="shared" ref="BO41" si="515">SUM(I41,M41,Q41,U41,Y41,AC41,AG41,AK41,AO41,AS41,AW41,BA41,BE41,BI41,BM41)</f>
        <v>0</v>
      </c>
      <c r="BP41" s="163"/>
      <c r="BQ41" s="4"/>
    </row>
    <row r="42" spans="2:69" x14ac:dyDescent="0.15">
      <c r="B42" s="144"/>
      <c r="C42" s="153"/>
      <c r="D42" s="154"/>
      <c r="E42" s="46" t="str">
        <f>IF(E41="","",$E$20)</f>
        <v/>
      </c>
      <c r="F42" s="149"/>
      <c r="G42" s="222"/>
      <c r="H42" s="142"/>
      <c r="I42" s="126"/>
      <c r="J42" s="155"/>
      <c r="K42" s="164"/>
      <c r="L42" s="142"/>
      <c r="M42" s="126"/>
      <c r="N42" s="120"/>
      <c r="O42" s="122"/>
      <c r="P42" s="142"/>
      <c r="Q42" s="126"/>
      <c r="R42" s="120"/>
      <c r="S42" s="122"/>
      <c r="T42" s="124"/>
      <c r="U42" s="126"/>
      <c r="V42" s="120"/>
      <c r="W42" s="122"/>
      <c r="X42" s="142"/>
      <c r="Y42" s="126"/>
      <c r="Z42" s="120"/>
      <c r="AA42" s="122"/>
      <c r="AB42" s="124"/>
      <c r="AC42" s="126"/>
      <c r="AD42" s="120"/>
      <c r="AE42" s="122"/>
      <c r="AF42" s="124"/>
      <c r="AG42" s="126"/>
      <c r="AH42" s="120"/>
      <c r="AI42" s="122"/>
      <c r="AJ42" s="124"/>
      <c r="AK42" s="126"/>
      <c r="AL42" s="120"/>
      <c r="AM42" s="122"/>
      <c r="AN42" s="124"/>
      <c r="AO42" s="126"/>
      <c r="AP42" s="120"/>
      <c r="AQ42" s="122"/>
      <c r="AR42" s="124"/>
      <c r="AS42" s="126"/>
      <c r="AT42" s="120"/>
      <c r="AU42" s="122"/>
      <c r="AV42" s="124"/>
      <c r="AW42" s="126"/>
      <c r="AX42" s="128"/>
      <c r="AY42" s="122"/>
      <c r="AZ42" s="124"/>
      <c r="BA42" s="126"/>
      <c r="BB42" s="128"/>
      <c r="BC42" s="122"/>
      <c r="BD42" s="124"/>
      <c r="BE42" s="126"/>
      <c r="BF42" s="128"/>
      <c r="BG42" s="122"/>
      <c r="BH42" s="124"/>
      <c r="BI42" s="126"/>
      <c r="BJ42" s="128"/>
      <c r="BK42" s="122"/>
      <c r="BL42" s="124"/>
      <c r="BM42" s="126"/>
      <c r="BN42" s="128"/>
      <c r="BO42" s="157"/>
      <c r="BP42" s="163"/>
      <c r="BQ42" s="4"/>
    </row>
    <row r="43" spans="2:69" x14ac:dyDescent="0.15">
      <c r="B43" s="143"/>
      <c r="C43" s="145"/>
      <c r="D43" s="146"/>
      <c r="E43" s="49"/>
      <c r="F43" s="149" t="str">
        <f t="shared" ref="F43" si="516">IF($E43="","",IFERROR(DATEDIF(E43,E44,"Y")&amp;"年"&amp;DATEDIF(E43,E44,"YM")&amp;"月","0年0月"))</f>
        <v/>
      </c>
      <c r="G43" s="221" t="str">
        <f t="shared" ref="G43" si="517">IF($E43="","",EOMONTH(I$16,-1))</f>
        <v/>
      </c>
      <c r="H43" s="136">
        <f t="shared" ref="H43" si="518">IFERROR(DATEDIF($E43,G43,"Y"),0)</f>
        <v>0</v>
      </c>
      <c r="I43" s="126"/>
      <c r="J43" s="138" t="str">
        <f t="shared" ref="J43" si="519">IF(I43="","",IF(H43&gt;=7,"◎",IF(H43&gt;=3,"○","×")))</f>
        <v/>
      </c>
      <c r="K43" s="228" t="str">
        <f t="shared" ref="K43" si="520">IF($E43="","",EOMONTH(M$16,-1))</f>
        <v/>
      </c>
      <c r="L43" s="136">
        <f t="shared" ref="L43" si="521">IFERROR(DATEDIF($E43,K43,"Y"),0)</f>
        <v>0</v>
      </c>
      <c r="M43" s="126"/>
      <c r="N43" s="120" t="str">
        <f t="shared" ref="N43" si="522">IF(M43="","",IF(L43&gt;=7,"◎",IF(L43&gt;=3,"○","×")))</f>
        <v/>
      </c>
      <c r="O43" s="122" t="str">
        <f t="shared" ref="O43" si="523">IF($E43="","",EOMONTH(Q$16,-1))</f>
        <v/>
      </c>
      <c r="P43" s="136">
        <f t="shared" ref="P43" si="524">IFERROR(DATEDIF($E43,O43,"Y"),0)</f>
        <v>0</v>
      </c>
      <c r="Q43" s="126"/>
      <c r="R43" s="120" t="str">
        <f t="shared" ref="R43" si="525">IF(Q43="","",IF(P43&gt;=7,"◎",IF(P43&gt;=3,"○","×")))</f>
        <v/>
      </c>
      <c r="S43" s="122" t="str">
        <f t="shared" ref="S43" si="526">IF($E43="","",EOMONTH(U$16,-1))</f>
        <v/>
      </c>
      <c r="T43" s="124">
        <f t="shared" ref="T43" si="527">IFERROR(DATEDIF($E43,S43,"Y"),0)</f>
        <v>0</v>
      </c>
      <c r="U43" s="126"/>
      <c r="V43" s="120" t="str">
        <f t="shared" ref="V43" si="528">IF(U43="","",IF(T43&gt;=7,"◎",IF(T43&gt;=3,"○","×")))</f>
        <v/>
      </c>
      <c r="W43" s="122" t="str">
        <f t="shared" ref="W43" si="529">IF($E43="","",EOMONTH(Y$16,-1))</f>
        <v/>
      </c>
      <c r="X43" s="136">
        <f t="shared" ref="X43" si="530">IFERROR(DATEDIF($E43,W43,"Y"),0)</f>
        <v>0</v>
      </c>
      <c r="Y43" s="126"/>
      <c r="Z43" s="120" t="str">
        <f t="shared" ref="Z43" si="531">IF(Y43="","",IF(X43&gt;=7,"◎",IF(X43&gt;=3,"○","×")))</f>
        <v/>
      </c>
      <c r="AA43" s="122" t="str">
        <f t="shared" ref="AA43" si="532">IF($E43="","",EOMONTH(AC$16,-1))</f>
        <v/>
      </c>
      <c r="AB43" s="136">
        <f t="shared" ref="AB43" si="533">IFERROR(DATEDIF($E43,AA43,"Y"),0)</f>
        <v>0</v>
      </c>
      <c r="AC43" s="126"/>
      <c r="AD43" s="120" t="str">
        <f t="shared" ref="AD43" si="534">IF(AC43="","",IF(AB43&gt;=7,"◎",IF(AB43&gt;=3,"○","×")))</f>
        <v/>
      </c>
      <c r="AE43" s="122" t="str">
        <f t="shared" ref="AE43" si="535">IF($E43="","",EOMONTH(AG$16,-1))</f>
        <v/>
      </c>
      <c r="AF43" s="124">
        <f t="shared" ref="AF43" si="536">IFERROR(DATEDIF($E43,AE43,"Y"),0)</f>
        <v>0</v>
      </c>
      <c r="AG43" s="126"/>
      <c r="AH43" s="120" t="str">
        <f t="shared" ref="AH43" si="537">IF(AG43="","",IF(AF43&gt;=7,"◎",IF(AF43&gt;=3,"○","×")))</f>
        <v/>
      </c>
      <c r="AI43" s="122" t="str">
        <f t="shared" ref="AI43" si="538">IF($E43="","",EOMONTH(AK$16,-1))</f>
        <v/>
      </c>
      <c r="AJ43" s="124">
        <f t="shared" ref="AJ43" si="539">IFERROR(DATEDIF($E43,AI43,"Y"),0)</f>
        <v>0</v>
      </c>
      <c r="AK43" s="126"/>
      <c r="AL43" s="120" t="str">
        <f t="shared" ref="AL43" si="540">IF(AK43="","",IF(AJ43&gt;=7,"◎",IF(AJ43&gt;=3,"○","×")))</f>
        <v/>
      </c>
      <c r="AM43" s="122" t="str">
        <f t="shared" ref="AM43" si="541">IF($E43="","",EOMONTH(AO$16,-1))</f>
        <v/>
      </c>
      <c r="AN43" s="124">
        <f t="shared" ref="AN43" si="542">IFERROR(DATEDIF($E43,AM43,"Y"),0)</f>
        <v>0</v>
      </c>
      <c r="AO43" s="126"/>
      <c r="AP43" s="120" t="str">
        <f t="shared" ref="AP43" si="543">IF(AO43="","",IF(AN43&gt;=7,"◎",IF(AN43&gt;=3,"○","×")))</f>
        <v/>
      </c>
      <c r="AQ43" s="122" t="str">
        <f t="shared" ref="AQ43" si="544">IF($E43="","",EOMONTH(AS$16,-1))</f>
        <v/>
      </c>
      <c r="AR43" s="124">
        <f t="shared" ref="AR43" si="545">IFERROR(DATEDIF($E43,AQ43,"Y"),0)</f>
        <v>0</v>
      </c>
      <c r="AS43" s="126"/>
      <c r="AT43" s="120" t="str">
        <f t="shared" ref="AT43" si="546">IF(AS43="","",IF(AR43&gt;=7,"◎",IF(AR43&gt;=3,"○","×")))</f>
        <v/>
      </c>
      <c r="AU43" s="122" t="str">
        <f t="shared" ref="AU43" si="547">IF($E43="","",EOMONTH(AW$16,-1))</f>
        <v/>
      </c>
      <c r="AV43" s="124">
        <f t="shared" ref="AV43" si="548">IFERROR(DATEDIF($E43,AU43,"Y"),0)</f>
        <v>0</v>
      </c>
      <c r="AW43" s="126"/>
      <c r="AX43" s="128" t="str">
        <f t="shared" ref="AX43" si="549">IF(AW43="","",IF(AV43&gt;=7,"◎",IF(AV43&gt;=3,"○","×")))</f>
        <v/>
      </c>
      <c r="AY43" s="122" t="str">
        <f t="shared" ref="AY43" si="550">IF($E43="","",EOMONTH(BA$16,-1))</f>
        <v/>
      </c>
      <c r="AZ43" s="124">
        <f t="shared" ref="AZ43" si="551">IFERROR(DATEDIF($E43,AY43,"Y"),0)</f>
        <v>0</v>
      </c>
      <c r="BA43" s="126"/>
      <c r="BB43" s="128" t="str">
        <f t="shared" ref="BB43" si="552">IF(BA43="","",IF(AZ43&gt;=7,"◎",IF(AZ43&gt;=3,"○","×")))</f>
        <v/>
      </c>
      <c r="BC43" s="122" t="str">
        <f t="shared" ref="BC43" si="553">IF($E43="","",EOMONTH(BE$16,-1))</f>
        <v/>
      </c>
      <c r="BD43" s="124">
        <f t="shared" ref="BD43" si="554">IFERROR(DATEDIF($E43,BC43,"Y"),0)</f>
        <v>0</v>
      </c>
      <c r="BE43" s="126"/>
      <c r="BF43" s="128" t="str">
        <f t="shared" ref="BF43" si="555">IF(BE43="","",IF(BD43&gt;=7,"◎",IF(BD43&gt;=3,"○","×")))</f>
        <v/>
      </c>
      <c r="BG43" s="122" t="str">
        <f t="shared" ref="BG43" si="556">IF($E43="","",EOMONTH(BI$16,-1))</f>
        <v/>
      </c>
      <c r="BH43" s="124">
        <f t="shared" ref="BH43" si="557">IFERROR(DATEDIF($E43,BG43,"Y"),0)</f>
        <v>0</v>
      </c>
      <c r="BI43" s="126"/>
      <c r="BJ43" s="128" t="str">
        <f t="shared" ref="BJ43" si="558">IF(BI43="","",IF(BH43&gt;=7,"◎",IF(BH43&gt;=3,"○","×")))</f>
        <v/>
      </c>
      <c r="BK43" s="122" t="str">
        <f t="shared" ref="BK43" si="559">IF($E43="","",EOMONTH(BM$16,-1))</f>
        <v/>
      </c>
      <c r="BL43" s="124">
        <f t="shared" ref="BL43" si="560">IFERROR(DATEDIF($E43,BK43,"Y"),0)</f>
        <v>0</v>
      </c>
      <c r="BM43" s="126"/>
      <c r="BN43" s="128" t="str">
        <f t="shared" ref="BN43" si="561">IF(BM43="","",IF(BL43&gt;=7,"◎",IF(BL43&gt;=3,"○","×")))</f>
        <v/>
      </c>
      <c r="BO43" s="156">
        <f t="shared" ref="BO43" si="562">SUM(I43,M43,Q43,U43,Y43,AC43,AG43,AK43,AO43,AS43,AW43,BA43,BE43,BI43,BM43)</f>
        <v>0</v>
      </c>
      <c r="BP43" s="163"/>
      <c r="BQ43" s="4"/>
    </row>
    <row r="44" spans="2:69" x14ac:dyDescent="0.15">
      <c r="B44" s="144"/>
      <c r="C44" s="153"/>
      <c r="D44" s="154"/>
      <c r="E44" s="46" t="str">
        <f>IF(E43="","",$E$20)</f>
        <v/>
      </c>
      <c r="F44" s="149"/>
      <c r="G44" s="222"/>
      <c r="H44" s="142"/>
      <c r="I44" s="126"/>
      <c r="J44" s="155"/>
      <c r="K44" s="164"/>
      <c r="L44" s="142"/>
      <c r="M44" s="126"/>
      <c r="N44" s="120"/>
      <c r="O44" s="122"/>
      <c r="P44" s="142"/>
      <c r="Q44" s="126"/>
      <c r="R44" s="120"/>
      <c r="S44" s="122"/>
      <c r="T44" s="124"/>
      <c r="U44" s="126"/>
      <c r="V44" s="120"/>
      <c r="W44" s="122"/>
      <c r="X44" s="142"/>
      <c r="Y44" s="126"/>
      <c r="Z44" s="120"/>
      <c r="AA44" s="122"/>
      <c r="AB44" s="142"/>
      <c r="AC44" s="126"/>
      <c r="AD44" s="120"/>
      <c r="AE44" s="122"/>
      <c r="AF44" s="124"/>
      <c r="AG44" s="126"/>
      <c r="AH44" s="120"/>
      <c r="AI44" s="122"/>
      <c r="AJ44" s="124"/>
      <c r="AK44" s="126"/>
      <c r="AL44" s="120"/>
      <c r="AM44" s="122"/>
      <c r="AN44" s="124"/>
      <c r="AO44" s="126"/>
      <c r="AP44" s="120"/>
      <c r="AQ44" s="122"/>
      <c r="AR44" s="124"/>
      <c r="AS44" s="126"/>
      <c r="AT44" s="120"/>
      <c r="AU44" s="122"/>
      <c r="AV44" s="124"/>
      <c r="AW44" s="126"/>
      <c r="AX44" s="128"/>
      <c r="AY44" s="122"/>
      <c r="AZ44" s="124"/>
      <c r="BA44" s="126"/>
      <c r="BB44" s="128"/>
      <c r="BC44" s="122"/>
      <c r="BD44" s="124"/>
      <c r="BE44" s="126"/>
      <c r="BF44" s="128"/>
      <c r="BG44" s="122"/>
      <c r="BH44" s="124"/>
      <c r="BI44" s="126"/>
      <c r="BJ44" s="128"/>
      <c r="BK44" s="122"/>
      <c r="BL44" s="124"/>
      <c r="BM44" s="126"/>
      <c r="BN44" s="128"/>
      <c r="BO44" s="157"/>
      <c r="BP44" s="163"/>
      <c r="BQ44" s="4"/>
    </row>
    <row r="45" spans="2:69" x14ac:dyDescent="0.15">
      <c r="B45" s="143"/>
      <c r="C45" s="145"/>
      <c r="D45" s="146"/>
      <c r="E45" s="49"/>
      <c r="F45" s="149" t="str">
        <f t="shared" ref="F45" si="563">IF($E45="","",IFERROR(DATEDIF(E45,E46,"Y")&amp;"年"&amp;DATEDIF(E45,E46,"YM")&amp;"月","0年0月"))</f>
        <v/>
      </c>
      <c r="G45" s="221" t="str">
        <f t="shared" ref="G45" si="564">IF($E45="","",EOMONTH(I$16,-1))</f>
        <v/>
      </c>
      <c r="H45" s="136">
        <f t="shared" ref="H45" si="565">IFERROR(DATEDIF($E45,G45,"Y"),0)</f>
        <v>0</v>
      </c>
      <c r="I45" s="126"/>
      <c r="J45" s="138" t="str">
        <f t="shared" ref="J45" si="566">IF(I45="","",IF(H45&gt;=7,"◎",IF(H45&gt;=3,"○","×")))</f>
        <v/>
      </c>
      <c r="K45" s="228" t="str">
        <f t="shared" ref="K45" si="567">IF($E45="","",EOMONTH(M$16,-1))</f>
        <v/>
      </c>
      <c r="L45" s="136">
        <f t="shared" ref="L45" si="568">IFERROR(DATEDIF($E45,K45,"Y"),0)</f>
        <v>0</v>
      </c>
      <c r="M45" s="126"/>
      <c r="N45" s="120" t="str">
        <f t="shared" ref="N45" si="569">IF(M45="","",IF(L45&gt;=7,"◎",IF(L45&gt;=3,"○","×")))</f>
        <v/>
      </c>
      <c r="O45" s="122" t="str">
        <f t="shared" ref="O45" si="570">IF($E45="","",EOMONTH(Q$16,-1))</f>
        <v/>
      </c>
      <c r="P45" s="136">
        <f t="shared" ref="P45" si="571">IFERROR(DATEDIF($E45,O45,"Y"),0)</f>
        <v>0</v>
      </c>
      <c r="Q45" s="126"/>
      <c r="R45" s="120" t="str">
        <f t="shared" ref="R45" si="572">IF(Q45="","",IF(P45&gt;=7,"◎",IF(P45&gt;=3,"○","×")))</f>
        <v/>
      </c>
      <c r="S45" s="122" t="str">
        <f t="shared" ref="S45" si="573">IF($E45="","",EOMONTH(U$16,-1))</f>
        <v/>
      </c>
      <c r="T45" s="124">
        <f t="shared" ref="T45" si="574">IFERROR(DATEDIF($E45,S45,"Y"),0)</f>
        <v>0</v>
      </c>
      <c r="U45" s="126"/>
      <c r="V45" s="120" t="str">
        <f t="shared" ref="V45" si="575">IF(U45="","",IF(T45&gt;=7,"◎",IF(T45&gt;=3,"○","×")))</f>
        <v/>
      </c>
      <c r="W45" s="122" t="str">
        <f t="shared" ref="W45" si="576">IF($E45="","",EOMONTH(Y$16,-1))</f>
        <v/>
      </c>
      <c r="X45" s="136">
        <f t="shared" ref="X45" si="577">IFERROR(DATEDIF($E45,W45,"Y"),0)</f>
        <v>0</v>
      </c>
      <c r="Y45" s="126"/>
      <c r="Z45" s="120" t="str">
        <f t="shared" ref="Z45" si="578">IF(Y45="","",IF(X45&gt;=7,"◎",IF(X45&gt;=3,"○","×")))</f>
        <v/>
      </c>
      <c r="AA45" s="122" t="str">
        <f t="shared" ref="AA45" si="579">IF($E45="","",EOMONTH(AC$16,-1))</f>
        <v/>
      </c>
      <c r="AB45" s="136">
        <f t="shared" ref="AB45" si="580">IFERROR(DATEDIF($E45,AA45,"Y"),0)</f>
        <v>0</v>
      </c>
      <c r="AC45" s="126"/>
      <c r="AD45" s="120" t="str">
        <f t="shared" ref="AD45" si="581">IF(AC45="","",IF(AB45&gt;=7,"◎",IF(AB45&gt;=3,"○","×")))</f>
        <v/>
      </c>
      <c r="AE45" s="122" t="str">
        <f t="shared" ref="AE45" si="582">IF($E45="","",EOMONTH(AG$16,-1))</f>
        <v/>
      </c>
      <c r="AF45" s="124">
        <f t="shared" ref="AF45" si="583">IFERROR(DATEDIF($E45,AE45,"Y"),0)</f>
        <v>0</v>
      </c>
      <c r="AG45" s="126"/>
      <c r="AH45" s="120" t="str">
        <f t="shared" ref="AH45" si="584">IF(AG45="","",IF(AF45&gt;=7,"◎",IF(AF45&gt;=3,"○","×")))</f>
        <v/>
      </c>
      <c r="AI45" s="122" t="str">
        <f t="shared" ref="AI45" si="585">IF($E45="","",EOMONTH(AK$16,-1))</f>
        <v/>
      </c>
      <c r="AJ45" s="124">
        <f t="shared" ref="AJ45" si="586">IFERROR(DATEDIF($E45,AI45,"Y"),0)</f>
        <v>0</v>
      </c>
      <c r="AK45" s="126"/>
      <c r="AL45" s="120" t="str">
        <f t="shared" ref="AL45" si="587">IF(AK45="","",IF(AJ45&gt;=7,"◎",IF(AJ45&gt;=3,"○","×")))</f>
        <v/>
      </c>
      <c r="AM45" s="122" t="str">
        <f t="shared" ref="AM45" si="588">IF($E45="","",EOMONTH(AO$16,-1))</f>
        <v/>
      </c>
      <c r="AN45" s="124">
        <f t="shared" ref="AN45" si="589">IFERROR(DATEDIF($E45,AM45,"Y"),0)</f>
        <v>0</v>
      </c>
      <c r="AO45" s="126"/>
      <c r="AP45" s="120" t="str">
        <f t="shared" ref="AP45" si="590">IF(AO45="","",IF(AN45&gt;=7,"◎",IF(AN45&gt;=3,"○","×")))</f>
        <v/>
      </c>
      <c r="AQ45" s="122" t="str">
        <f t="shared" ref="AQ45" si="591">IF($E45="","",EOMONTH(AS$16,-1))</f>
        <v/>
      </c>
      <c r="AR45" s="124">
        <f t="shared" ref="AR45" si="592">IFERROR(DATEDIF($E45,AQ45,"Y"),0)</f>
        <v>0</v>
      </c>
      <c r="AS45" s="126"/>
      <c r="AT45" s="120" t="str">
        <f t="shared" ref="AT45" si="593">IF(AS45="","",IF(AR45&gt;=7,"◎",IF(AR45&gt;=3,"○","×")))</f>
        <v/>
      </c>
      <c r="AU45" s="122" t="str">
        <f t="shared" ref="AU45" si="594">IF($E45="","",EOMONTH(AW$16,-1))</f>
        <v/>
      </c>
      <c r="AV45" s="124">
        <f t="shared" ref="AV45" si="595">IFERROR(DATEDIF($E45,AU45,"Y"),0)</f>
        <v>0</v>
      </c>
      <c r="AW45" s="126"/>
      <c r="AX45" s="128" t="str">
        <f t="shared" ref="AX45" si="596">IF(AW45="","",IF(AV45&gt;=7,"◎",IF(AV45&gt;=3,"○","×")))</f>
        <v/>
      </c>
      <c r="AY45" s="122" t="str">
        <f t="shared" ref="AY45" si="597">IF($E45="","",EOMONTH(BA$16,-1))</f>
        <v/>
      </c>
      <c r="AZ45" s="124">
        <f t="shared" ref="AZ45" si="598">IFERROR(DATEDIF($E45,AY45,"Y"),0)</f>
        <v>0</v>
      </c>
      <c r="BA45" s="126"/>
      <c r="BB45" s="128" t="str">
        <f t="shared" ref="BB45" si="599">IF(BA45="","",IF(AZ45&gt;=7,"◎",IF(AZ45&gt;=3,"○","×")))</f>
        <v/>
      </c>
      <c r="BC45" s="122" t="str">
        <f t="shared" ref="BC45" si="600">IF($E45="","",EOMONTH(BE$16,-1))</f>
        <v/>
      </c>
      <c r="BD45" s="124">
        <f t="shared" ref="BD45" si="601">IFERROR(DATEDIF($E45,BC45,"Y"),0)</f>
        <v>0</v>
      </c>
      <c r="BE45" s="126"/>
      <c r="BF45" s="128" t="str">
        <f t="shared" ref="BF45" si="602">IF(BE45="","",IF(BD45&gt;=7,"◎",IF(BD45&gt;=3,"○","×")))</f>
        <v/>
      </c>
      <c r="BG45" s="122" t="str">
        <f t="shared" ref="BG45" si="603">IF($E45="","",EOMONTH(BI$16,-1))</f>
        <v/>
      </c>
      <c r="BH45" s="124">
        <f t="shared" ref="BH45" si="604">IFERROR(DATEDIF($E45,BG45,"Y"),0)</f>
        <v>0</v>
      </c>
      <c r="BI45" s="126"/>
      <c r="BJ45" s="128" t="str">
        <f t="shared" ref="BJ45" si="605">IF(BI45="","",IF(BH45&gt;=7,"◎",IF(BH45&gt;=3,"○","×")))</f>
        <v/>
      </c>
      <c r="BK45" s="122" t="str">
        <f t="shared" ref="BK45" si="606">IF($E45="","",EOMONTH(BM$16,-1))</f>
        <v/>
      </c>
      <c r="BL45" s="124">
        <f t="shared" ref="BL45" si="607">IFERROR(DATEDIF($E45,BK45,"Y"),0)</f>
        <v>0</v>
      </c>
      <c r="BM45" s="126"/>
      <c r="BN45" s="128" t="str">
        <f t="shared" ref="BN45" si="608">IF(BM45="","",IF(BL45&gt;=7,"◎",IF(BL45&gt;=3,"○","×")))</f>
        <v/>
      </c>
      <c r="BO45" s="156">
        <f t="shared" ref="BO45" si="609">SUM(I45,M45,Q45,U45,Y45,AC45,AG45,AK45,AO45,AS45,AW45,BA45,BE45,BI45,BM45)</f>
        <v>0</v>
      </c>
      <c r="BP45" s="163"/>
      <c r="BQ45" s="4"/>
    </row>
    <row r="46" spans="2:69" x14ac:dyDescent="0.15">
      <c r="B46" s="144"/>
      <c r="C46" s="153"/>
      <c r="D46" s="154"/>
      <c r="E46" s="46" t="str">
        <f>IF(E45="","",$E$20)</f>
        <v/>
      </c>
      <c r="F46" s="149"/>
      <c r="G46" s="222"/>
      <c r="H46" s="142"/>
      <c r="I46" s="126"/>
      <c r="J46" s="155"/>
      <c r="K46" s="164"/>
      <c r="L46" s="142"/>
      <c r="M46" s="126"/>
      <c r="N46" s="120"/>
      <c r="O46" s="122"/>
      <c r="P46" s="142"/>
      <c r="Q46" s="126"/>
      <c r="R46" s="120"/>
      <c r="S46" s="122"/>
      <c r="T46" s="124"/>
      <c r="U46" s="126"/>
      <c r="V46" s="120"/>
      <c r="W46" s="122"/>
      <c r="X46" s="142"/>
      <c r="Y46" s="126"/>
      <c r="Z46" s="120"/>
      <c r="AA46" s="122"/>
      <c r="AB46" s="142"/>
      <c r="AC46" s="126"/>
      <c r="AD46" s="120"/>
      <c r="AE46" s="122"/>
      <c r="AF46" s="124"/>
      <c r="AG46" s="126"/>
      <c r="AH46" s="120"/>
      <c r="AI46" s="122"/>
      <c r="AJ46" s="124"/>
      <c r="AK46" s="126"/>
      <c r="AL46" s="120"/>
      <c r="AM46" s="122"/>
      <c r="AN46" s="124"/>
      <c r="AO46" s="126"/>
      <c r="AP46" s="120"/>
      <c r="AQ46" s="122"/>
      <c r="AR46" s="124"/>
      <c r="AS46" s="126"/>
      <c r="AT46" s="120"/>
      <c r="AU46" s="122"/>
      <c r="AV46" s="124"/>
      <c r="AW46" s="126"/>
      <c r="AX46" s="128"/>
      <c r="AY46" s="122"/>
      <c r="AZ46" s="124"/>
      <c r="BA46" s="126"/>
      <c r="BB46" s="128"/>
      <c r="BC46" s="122"/>
      <c r="BD46" s="124"/>
      <c r="BE46" s="126"/>
      <c r="BF46" s="128"/>
      <c r="BG46" s="122"/>
      <c r="BH46" s="124"/>
      <c r="BI46" s="126"/>
      <c r="BJ46" s="128"/>
      <c r="BK46" s="122"/>
      <c r="BL46" s="124"/>
      <c r="BM46" s="126"/>
      <c r="BN46" s="128"/>
      <c r="BO46" s="157"/>
      <c r="BP46" s="163"/>
      <c r="BQ46" s="4"/>
    </row>
    <row r="47" spans="2:69" x14ac:dyDescent="0.15">
      <c r="B47" s="143"/>
      <c r="C47" s="145"/>
      <c r="D47" s="146"/>
      <c r="E47" s="49"/>
      <c r="F47" s="149" t="str">
        <f t="shared" ref="F47" si="610">IF($E47="","",IFERROR(DATEDIF(E47,E48,"Y")&amp;"年"&amp;DATEDIF(E47,E48,"YM")&amp;"月","0年0月"))</f>
        <v/>
      </c>
      <c r="G47" s="221" t="str">
        <f t="shared" ref="G47" si="611">IF($E47="","",EOMONTH(I$16,-1))</f>
        <v/>
      </c>
      <c r="H47" s="136">
        <f t="shared" ref="H47" si="612">IFERROR(DATEDIF($E47,G47,"Y"),0)</f>
        <v>0</v>
      </c>
      <c r="I47" s="126"/>
      <c r="J47" s="138" t="str">
        <f t="shared" ref="J47" si="613">IF(I47="","",IF(H47&gt;=7,"◎",IF(H47&gt;=3,"○","×")))</f>
        <v/>
      </c>
      <c r="K47" s="228" t="str">
        <f t="shared" ref="K47" si="614">IF($E47="","",EOMONTH(M$16,-1))</f>
        <v/>
      </c>
      <c r="L47" s="124">
        <f t="shared" ref="L47" si="615">IFERROR(DATEDIF($E47,K47,"Y"),0)</f>
        <v>0</v>
      </c>
      <c r="M47" s="126"/>
      <c r="N47" s="140" t="str">
        <f t="shared" ref="N47" si="616">IF(M47="","",IF(L47&gt;=7,"◎",IF(L47&gt;=3,"○","×")))</f>
        <v/>
      </c>
      <c r="O47" s="122" t="str">
        <f t="shared" ref="O47" si="617">IF($E47="","",EOMONTH(Q$16,-1))</f>
        <v/>
      </c>
      <c r="P47" s="124">
        <f t="shared" ref="P47" si="618">IFERROR(DATEDIF($E47,O47,"Y"),0)</f>
        <v>0</v>
      </c>
      <c r="Q47" s="126"/>
      <c r="R47" s="120" t="str">
        <f t="shared" ref="R47" si="619">IF(Q47="","",IF(P47&gt;=7,"◎",IF(P47&gt;=3,"○","×")))</f>
        <v/>
      </c>
      <c r="S47" s="122" t="str">
        <f t="shared" ref="S47" si="620">IF($E47="","",EOMONTH(U$16,-1))</f>
        <v/>
      </c>
      <c r="T47" s="124">
        <f t="shared" ref="T47" si="621">IFERROR(DATEDIF($E47,S47,"Y"),0)</f>
        <v>0</v>
      </c>
      <c r="U47" s="126"/>
      <c r="V47" s="120" t="str">
        <f t="shared" ref="V47" si="622">IF(U47="","",IF(T47&gt;=7,"◎",IF(T47&gt;=3,"○","×")))</f>
        <v/>
      </c>
      <c r="W47" s="122" t="str">
        <f t="shared" ref="W47" si="623">IF($E47="","",EOMONTH(Y$16,-1))</f>
        <v/>
      </c>
      <c r="X47" s="136">
        <f t="shared" ref="X47" si="624">IFERROR(DATEDIF($E47,W47,"Y"),0)</f>
        <v>0</v>
      </c>
      <c r="Y47" s="126"/>
      <c r="Z47" s="120" t="str">
        <f t="shared" ref="Z47" si="625">IF(Y47="","",IF(X47&gt;=7,"◎",IF(X47&gt;=3,"○","×")))</f>
        <v/>
      </c>
      <c r="AA47" s="122" t="str">
        <f t="shared" ref="AA47" si="626">IF($E47="","",EOMONTH(AC$16,-1))</f>
        <v/>
      </c>
      <c r="AB47" s="124">
        <f t="shared" ref="AB47" si="627">IFERROR(DATEDIF($E47,AA47,"Y"),0)</f>
        <v>0</v>
      </c>
      <c r="AC47" s="126"/>
      <c r="AD47" s="120" t="str">
        <f t="shared" ref="AD47" si="628">IF(AC47="","",IF(AB47&gt;=7,"◎",IF(AB47&gt;=3,"○","×")))</f>
        <v/>
      </c>
      <c r="AE47" s="134" t="str">
        <f t="shared" ref="AE47" si="629">IF($E47="","",EOMONTH(AG$16,-1))</f>
        <v/>
      </c>
      <c r="AF47" s="124">
        <f t="shared" ref="AF47" si="630">IFERROR(DATEDIF($E47,AE47,"Y"),0)</f>
        <v>0</v>
      </c>
      <c r="AG47" s="126"/>
      <c r="AH47" s="120" t="str">
        <f t="shared" ref="AH47" si="631">IF(AG47="","",IF(AF47&gt;=7,"◎",IF(AF47&gt;=3,"○","×")))</f>
        <v/>
      </c>
      <c r="AI47" s="122" t="str">
        <f t="shared" ref="AI47" si="632">IF($E47="","",EOMONTH(AK$16,-1))</f>
        <v/>
      </c>
      <c r="AJ47" s="124">
        <f t="shared" ref="AJ47" si="633">IFERROR(DATEDIF($E47,AI47,"Y"),0)</f>
        <v>0</v>
      </c>
      <c r="AK47" s="126"/>
      <c r="AL47" s="120" t="str">
        <f t="shared" ref="AL47" si="634">IF(AK47="","",IF(AJ47&gt;=7,"◎",IF(AJ47&gt;=3,"○","×")))</f>
        <v/>
      </c>
      <c r="AM47" s="122" t="str">
        <f t="shared" ref="AM47" si="635">IF($E47="","",EOMONTH(AO$16,-1))</f>
        <v/>
      </c>
      <c r="AN47" s="124">
        <f t="shared" ref="AN47" si="636">IFERROR(DATEDIF($E47,AM47,"Y"),0)</f>
        <v>0</v>
      </c>
      <c r="AO47" s="132"/>
      <c r="AP47" s="120" t="str">
        <f t="shared" ref="AP47" si="637">IF(AO47="","",IF(AN47&gt;=7,"◎",IF(AN47&gt;=3,"○","×")))</f>
        <v/>
      </c>
      <c r="AQ47" s="122" t="str">
        <f t="shared" ref="AQ47" si="638">IF($E47="","",EOMONTH(AS$16,-1))</f>
        <v/>
      </c>
      <c r="AR47" s="124">
        <f t="shared" ref="AR47" si="639">IFERROR(DATEDIF($E47,AQ47,"Y"),0)</f>
        <v>0</v>
      </c>
      <c r="AS47" s="126"/>
      <c r="AT47" s="120" t="str">
        <f t="shared" ref="AT47" si="640">IF(AS47="","",IF(AR47&gt;=7,"◎",IF(AR47&gt;=3,"○","×")))</f>
        <v/>
      </c>
      <c r="AU47" s="122" t="str">
        <f t="shared" ref="AU47" si="641">IF($E47="","",EOMONTH(AW$16,-1))</f>
        <v/>
      </c>
      <c r="AV47" s="124">
        <f t="shared" ref="AV47" si="642">IFERROR(DATEDIF($E47,AU47,"Y"),0)</f>
        <v>0</v>
      </c>
      <c r="AW47" s="126"/>
      <c r="AX47" s="128" t="str">
        <f t="shared" ref="AX47" si="643">IF(AW47="","",IF(AV47&gt;=7,"◎",IF(AV47&gt;=3,"○","×")))</f>
        <v/>
      </c>
      <c r="AY47" s="122" t="str">
        <f t="shared" ref="AY47" si="644">IF($E47="","",EOMONTH(BA$16,-1))</f>
        <v/>
      </c>
      <c r="AZ47" s="124">
        <f t="shared" ref="AZ47" si="645">IFERROR(DATEDIF($E47,AY47,"Y"),0)</f>
        <v>0</v>
      </c>
      <c r="BA47" s="126"/>
      <c r="BB47" s="128" t="str">
        <f t="shared" ref="BB47" si="646">IF(BA47="","",IF(AZ47&gt;=7,"◎",IF(AZ47&gt;=3,"○","×")))</f>
        <v/>
      </c>
      <c r="BC47" s="122" t="str">
        <f t="shared" ref="BC47" si="647">IF($E47="","",EOMONTH(BE$16,-1))</f>
        <v/>
      </c>
      <c r="BD47" s="124">
        <f t="shared" ref="BD47" si="648">IFERROR(DATEDIF($E47,BC47,"Y"),0)</f>
        <v>0</v>
      </c>
      <c r="BE47" s="126"/>
      <c r="BF47" s="128" t="str">
        <f t="shared" ref="BF47" si="649">IF(BE47="","",IF(BD47&gt;=7,"◎",IF(BD47&gt;=3,"○","×")))</f>
        <v/>
      </c>
      <c r="BG47" s="122" t="str">
        <f t="shared" ref="BG47" si="650">IF($E47="","",EOMONTH(BI$16,-1))</f>
        <v/>
      </c>
      <c r="BH47" s="124">
        <f t="shared" ref="BH47" si="651">IFERROR(DATEDIF($E47,BG47,"Y"),0)</f>
        <v>0</v>
      </c>
      <c r="BI47" s="126"/>
      <c r="BJ47" s="128" t="str">
        <f t="shared" ref="BJ47" si="652">IF(BI47="","",IF(BH47&gt;=7,"◎",IF(BH47&gt;=3,"○","×")))</f>
        <v/>
      </c>
      <c r="BK47" s="122" t="str">
        <f t="shared" ref="BK47" si="653">IF($E47="","",EOMONTH(BM$16,-1))</f>
        <v/>
      </c>
      <c r="BL47" s="124">
        <f t="shared" ref="BL47" si="654">IFERROR(DATEDIF($E47,BK47,"Y"),0)</f>
        <v>0</v>
      </c>
      <c r="BM47" s="126"/>
      <c r="BN47" s="128" t="str">
        <f t="shared" ref="BN47" si="655">IF(BM47="","",IF(BL47&gt;=7,"◎",IF(BL47&gt;=3,"○","×")))</f>
        <v/>
      </c>
      <c r="BO47" s="156">
        <f t="shared" ref="BO47" si="656">SUM(I47,M47,Q47,U47,Y47,AC47,AG47,AK47,AO47,AS47,AW47,BA47,BE47,BI47,BM47)</f>
        <v>0</v>
      </c>
      <c r="BP47" s="163"/>
      <c r="BQ47" s="4"/>
    </row>
    <row r="48" spans="2:69" ht="14.25" thickBot="1" x14ac:dyDescent="0.2">
      <c r="B48" s="144"/>
      <c r="C48" s="147"/>
      <c r="D48" s="148"/>
      <c r="E48" s="47" t="str">
        <f>IF(E47="","",$E$20)</f>
        <v/>
      </c>
      <c r="F48" s="150"/>
      <c r="G48" s="223"/>
      <c r="H48" s="137"/>
      <c r="I48" s="127"/>
      <c r="J48" s="139"/>
      <c r="K48" s="229"/>
      <c r="L48" s="125"/>
      <c r="M48" s="127"/>
      <c r="N48" s="141"/>
      <c r="O48" s="123"/>
      <c r="P48" s="125"/>
      <c r="Q48" s="127"/>
      <c r="R48" s="121"/>
      <c r="S48" s="123"/>
      <c r="T48" s="125"/>
      <c r="U48" s="127"/>
      <c r="V48" s="121"/>
      <c r="W48" s="123"/>
      <c r="X48" s="137"/>
      <c r="Y48" s="127"/>
      <c r="Z48" s="121"/>
      <c r="AA48" s="123"/>
      <c r="AB48" s="125"/>
      <c r="AC48" s="127"/>
      <c r="AD48" s="121"/>
      <c r="AE48" s="135"/>
      <c r="AF48" s="125"/>
      <c r="AG48" s="127"/>
      <c r="AH48" s="121"/>
      <c r="AI48" s="123"/>
      <c r="AJ48" s="125"/>
      <c r="AK48" s="127"/>
      <c r="AL48" s="121"/>
      <c r="AM48" s="123"/>
      <c r="AN48" s="125"/>
      <c r="AO48" s="133"/>
      <c r="AP48" s="121"/>
      <c r="AQ48" s="123"/>
      <c r="AR48" s="125"/>
      <c r="AS48" s="127"/>
      <c r="AT48" s="121"/>
      <c r="AU48" s="123"/>
      <c r="AV48" s="125"/>
      <c r="AW48" s="127"/>
      <c r="AX48" s="129"/>
      <c r="AY48" s="123"/>
      <c r="AZ48" s="125"/>
      <c r="BA48" s="127"/>
      <c r="BB48" s="129"/>
      <c r="BC48" s="123"/>
      <c r="BD48" s="125"/>
      <c r="BE48" s="127"/>
      <c r="BF48" s="129"/>
      <c r="BG48" s="123"/>
      <c r="BH48" s="125"/>
      <c r="BI48" s="127"/>
      <c r="BJ48" s="129"/>
      <c r="BK48" s="123"/>
      <c r="BL48" s="125"/>
      <c r="BM48" s="127"/>
      <c r="BN48" s="129"/>
      <c r="BO48" s="227"/>
      <c r="BP48" s="163"/>
      <c r="BQ48" s="4"/>
    </row>
    <row r="49" spans="2:69" ht="29.25" customHeight="1" thickTop="1" x14ac:dyDescent="0.15">
      <c r="B49" s="115" t="s">
        <v>18</v>
      </c>
      <c r="C49" s="116"/>
      <c r="D49" s="116"/>
      <c r="E49" s="116"/>
      <c r="F49" s="117"/>
      <c r="G49" s="62"/>
      <c r="H49" s="59"/>
      <c r="I49" s="118">
        <f>SUM(I19:I48)</f>
        <v>0</v>
      </c>
      <c r="J49" s="119"/>
      <c r="K49" s="25"/>
      <c r="L49" s="25"/>
      <c r="M49" s="112">
        <f>SUM(M19:M48)</f>
        <v>0</v>
      </c>
      <c r="N49" s="113"/>
      <c r="O49" s="25"/>
      <c r="P49" s="30"/>
      <c r="Q49" s="112">
        <f>SUM(Q19:Q48)</f>
        <v>0</v>
      </c>
      <c r="R49" s="113"/>
      <c r="S49" s="25"/>
      <c r="T49" s="25"/>
      <c r="U49" s="112">
        <f>SUM(U19:U48)</f>
        <v>0</v>
      </c>
      <c r="V49" s="113"/>
      <c r="W49" s="25"/>
      <c r="X49" s="25"/>
      <c r="Y49" s="112">
        <f>SUM(Y19:Y48)</f>
        <v>0</v>
      </c>
      <c r="Z49" s="113"/>
      <c r="AA49" s="25"/>
      <c r="AB49" s="30"/>
      <c r="AC49" s="112">
        <f>SUM(AC19:AC48)</f>
        <v>0</v>
      </c>
      <c r="AD49" s="113"/>
      <c r="AE49" s="25"/>
      <c r="AF49" s="25"/>
      <c r="AG49" s="112">
        <f>SUM(AG19:AG48)</f>
        <v>0</v>
      </c>
      <c r="AH49" s="113"/>
      <c r="AI49" s="25"/>
      <c r="AJ49" s="25"/>
      <c r="AK49" s="112">
        <f>SUM(AK19:AK48)</f>
        <v>0</v>
      </c>
      <c r="AL49" s="113"/>
      <c r="AM49" s="25"/>
      <c r="AN49" s="30"/>
      <c r="AO49" s="112">
        <f>SUM(AO19:AO48)</f>
        <v>0</v>
      </c>
      <c r="AP49" s="113"/>
      <c r="AQ49" s="25"/>
      <c r="AR49" s="25"/>
      <c r="AS49" s="112">
        <f>SUM(AS19:AS48)</f>
        <v>0</v>
      </c>
      <c r="AT49" s="113"/>
      <c r="AU49" s="25"/>
      <c r="AV49" s="25"/>
      <c r="AW49" s="224">
        <f>SUM(AW19:AW48)</f>
        <v>0</v>
      </c>
      <c r="AX49" s="225"/>
      <c r="AY49" s="25"/>
      <c r="AZ49" s="25"/>
      <c r="BA49" s="224">
        <f>SUM(BA19:BA48)</f>
        <v>0</v>
      </c>
      <c r="BB49" s="225"/>
      <c r="BC49" s="63"/>
      <c r="BD49" s="63"/>
      <c r="BE49" s="224">
        <f>SUM(BE19:BE48)</f>
        <v>0</v>
      </c>
      <c r="BF49" s="225"/>
      <c r="BG49" s="63"/>
      <c r="BH49" s="63"/>
      <c r="BI49" s="224">
        <f>SUM(BI19:BI48)</f>
        <v>0</v>
      </c>
      <c r="BJ49" s="225"/>
      <c r="BK49" s="25"/>
      <c r="BL49" s="25"/>
      <c r="BM49" s="112">
        <f>SUM(BM19:BM48)</f>
        <v>0</v>
      </c>
      <c r="BN49" s="114"/>
      <c r="BO49" s="14">
        <f>SUM(I49:AX49)</f>
        <v>0</v>
      </c>
      <c r="BP49" s="12" t="e">
        <f>BO49/BO50</f>
        <v>#DIV/0!</v>
      </c>
      <c r="BQ49" s="4"/>
    </row>
    <row r="50" spans="2:69" ht="35.25" hidden="1" customHeight="1" x14ac:dyDescent="0.15">
      <c r="B50" s="13"/>
      <c r="C50" s="56"/>
      <c r="D50" s="56"/>
      <c r="E50" s="56"/>
      <c r="F50" s="57"/>
      <c r="G50" s="28"/>
      <c r="H50" s="59"/>
      <c r="I50" s="110">
        <f>IF(I49&gt;0,1,0)</f>
        <v>0</v>
      </c>
      <c r="J50" s="111"/>
      <c r="K50" s="38"/>
      <c r="L50" s="38"/>
      <c r="M50" s="105">
        <f>IF(M49&gt;0,1,0)</f>
        <v>0</v>
      </c>
      <c r="N50" s="106"/>
      <c r="O50" s="38"/>
      <c r="P50" s="55"/>
      <c r="Q50" s="105">
        <f>IF(Q49&gt;0,1,0)</f>
        <v>0</v>
      </c>
      <c r="R50" s="106"/>
      <c r="S50" s="38"/>
      <c r="T50" s="38"/>
      <c r="U50" s="105">
        <f>IF(U49&gt;0,1,0)</f>
        <v>0</v>
      </c>
      <c r="V50" s="106"/>
      <c r="W50" s="38"/>
      <c r="X50" s="38"/>
      <c r="Y50" s="105">
        <f>IF(Y49&gt;0,1,0)</f>
        <v>0</v>
      </c>
      <c r="Z50" s="106"/>
      <c r="AA50" s="38"/>
      <c r="AB50" s="55"/>
      <c r="AC50" s="105">
        <f>IF(AC49&gt;0,1,0)</f>
        <v>0</v>
      </c>
      <c r="AD50" s="106"/>
      <c r="AE50" s="38"/>
      <c r="AF50" s="38"/>
      <c r="AG50" s="105">
        <f>IF(AG49&gt;0,1,0)</f>
        <v>0</v>
      </c>
      <c r="AH50" s="106"/>
      <c r="AI50" s="38"/>
      <c r="AJ50" s="38"/>
      <c r="AK50" s="105">
        <f>IF(AK49&gt;0,1,0)</f>
        <v>0</v>
      </c>
      <c r="AL50" s="106"/>
      <c r="AM50" s="38"/>
      <c r="AN50" s="55"/>
      <c r="AO50" s="105">
        <f>IF(AO49&gt;0,1,0)</f>
        <v>0</v>
      </c>
      <c r="AP50" s="106"/>
      <c r="AQ50" s="38"/>
      <c r="AR50" s="38"/>
      <c r="AS50" s="105">
        <f>IF(AS49&gt;0,1,0)</f>
        <v>0</v>
      </c>
      <c r="AT50" s="106"/>
      <c r="AU50" s="38"/>
      <c r="AV50" s="38"/>
      <c r="AW50" s="105">
        <f>IF(AW49&gt;0,1,0)</f>
        <v>0</v>
      </c>
      <c r="AX50" s="106"/>
      <c r="AY50" s="38"/>
      <c r="AZ50" s="38"/>
      <c r="BA50" s="105">
        <f>IF(BA49&gt;0,1,0)</f>
        <v>0</v>
      </c>
      <c r="BB50" s="106"/>
      <c r="BC50" s="38"/>
      <c r="BD50" s="38"/>
      <c r="BE50" s="105">
        <f>IF(BE49&gt;0,1,0)</f>
        <v>0</v>
      </c>
      <c r="BF50" s="106"/>
      <c r="BG50" s="38"/>
      <c r="BH50" s="38"/>
      <c r="BI50" s="105">
        <f>IF(BI49&gt;0,1,0)</f>
        <v>0</v>
      </c>
      <c r="BJ50" s="106"/>
      <c r="BK50" s="38"/>
      <c r="BL50" s="38"/>
      <c r="BM50" s="105">
        <f>IF(BM49&gt;0,1,0)</f>
        <v>0</v>
      </c>
      <c r="BN50" s="106"/>
      <c r="BO50" s="14">
        <f>SUM(I50:AX50)</f>
        <v>0</v>
      </c>
      <c r="BP50" s="15"/>
      <c r="BQ50" s="4"/>
    </row>
    <row r="51" spans="2:69" ht="27" customHeight="1" x14ac:dyDescent="0.15">
      <c r="B51" s="107" t="s">
        <v>19</v>
      </c>
      <c r="C51" s="108"/>
      <c r="D51" s="108"/>
      <c r="E51" s="108"/>
      <c r="F51" s="109"/>
      <c r="G51" s="50"/>
      <c r="H51" s="60"/>
      <c r="I51" s="100">
        <f>SUM(SUMIF(J19:J48,{"○","◎"},I19:I48))</f>
        <v>0</v>
      </c>
      <c r="J51" s="101" t="e">
        <f>SUMIF(I58:I65,"介護",#REF!)</f>
        <v>#REF!</v>
      </c>
      <c r="K51" s="51"/>
      <c r="L51" s="51"/>
      <c r="M51" s="100">
        <f>SUM(SUMIF(N19:N48,{"○","◎"},M19:M48))</f>
        <v>0</v>
      </c>
      <c r="N51" s="101" t="e">
        <f>SUMIF(M58:M65,"介護",#REF!)</f>
        <v>#REF!</v>
      </c>
      <c r="O51" s="72"/>
      <c r="P51" s="73"/>
      <c r="Q51" s="100">
        <f>SUM(SUMIF(R19:R48,{"○","◎"},Q19:Q48))</f>
        <v>0</v>
      </c>
      <c r="R51" s="101" t="e">
        <f>SUMIF(Q58:Q65,"介護",#REF!)</f>
        <v>#REF!</v>
      </c>
      <c r="S51" s="72"/>
      <c r="T51" s="72"/>
      <c r="U51" s="100">
        <f>SUM(SUMIF(V19:V48,{"○","◎"},U19:U48))</f>
        <v>0</v>
      </c>
      <c r="V51" s="101" t="e">
        <f>SUMIF(U58:U65,"介護",#REF!)</f>
        <v>#REF!</v>
      </c>
      <c r="W51" s="72"/>
      <c r="X51" s="72"/>
      <c r="Y51" s="100">
        <f>SUM(SUMIF(Z19:Z48,{"○","◎"},Y19:Y48))</f>
        <v>0</v>
      </c>
      <c r="Z51" s="101" t="e">
        <f>SUMIF(Y58:Y65,"介護",#REF!)</f>
        <v>#REF!</v>
      </c>
      <c r="AA51" s="72"/>
      <c r="AB51" s="73"/>
      <c r="AC51" s="100">
        <f>SUM(SUMIF(AD19:AD48,{"○","◎"},AC19:AC48))</f>
        <v>0</v>
      </c>
      <c r="AD51" s="101" t="e">
        <f>SUMIF(AC58:AC65,"介護",#REF!)</f>
        <v>#REF!</v>
      </c>
      <c r="AE51" s="72"/>
      <c r="AF51" s="72"/>
      <c r="AG51" s="100">
        <f>SUM(SUMIF(AH19:AH48,{"○","◎"},AG19:AG48))</f>
        <v>0</v>
      </c>
      <c r="AH51" s="101" t="e">
        <f>SUMIF(AG58:AG65,"介護",#REF!)</f>
        <v>#REF!</v>
      </c>
      <c r="AI51" s="72"/>
      <c r="AJ51" s="72"/>
      <c r="AK51" s="100">
        <f>SUM(SUMIF(AL19:AL48,{"○","◎"},AK19:AK48))</f>
        <v>0</v>
      </c>
      <c r="AL51" s="101" t="e">
        <f>SUMIF(AK58:AK65,"介護",#REF!)</f>
        <v>#REF!</v>
      </c>
      <c r="AM51" s="72"/>
      <c r="AN51" s="73"/>
      <c r="AO51" s="100">
        <f>SUM(SUMIF(AP19:AP48,{"○","◎"},AO19:AO48))</f>
        <v>0</v>
      </c>
      <c r="AP51" s="101" t="e">
        <f>SUMIF(AO58:AO65,"介護",#REF!)</f>
        <v>#REF!</v>
      </c>
      <c r="AQ51" s="72"/>
      <c r="AR51" s="72"/>
      <c r="AS51" s="100">
        <f>SUM(SUMIF(AT19:AT48,{"○","◎"},AS19:AS48))</f>
        <v>0</v>
      </c>
      <c r="AT51" s="101" t="e">
        <f>SUMIF(AS58:AS65,"介護",#REF!)</f>
        <v>#REF!</v>
      </c>
      <c r="AU51" s="72"/>
      <c r="AV51" s="72"/>
      <c r="AW51" s="100">
        <f>SUM(SUMIF(AX19:AX48,{"○","◎"},AW19:AW48))</f>
        <v>0</v>
      </c>
      <c r="AX51" s="101" t="e">
        <f>SUMIF(AW58:AW65,"介護",#REF!)</f>
        <v>#REF!</v>
      </c>
      <c r="AY51" s="72"/>
      <c r="AZ51" s="72"/>
      <c r="BA51" s="100">
        <f>SUM(SUMIF(BB19:BB48,{"○","◎"},BA19:BA48))</f>
        <v>0</v>
      </c>
      <c r="BB51" s="101" t="e">
        <f>SUMIF(BA58:BA65,"介護",#REF!)</f>
        <v>#REF!</v>
      </c>
      <c r="BC51" s="72"/>
      <c r="BD51" s="72"/>
      <c r="BE51" s="100">
        <f>SUM(SUMIF(BF19:BF48,{"○","◎"},BE19:BE48))</f>
        <v>0</v>
      </c>
      <c r="BF51" s="101" t="e">
        <f>SUMIF(BE58:BE65,"介護",#REF!)</f>
        <v>#REF!</v>
      </c>
      <c r="BG51" s="72"/>
      <c r="BH51" s="72"/>
      <c r="BI51" s="100">
        <f>SUM(SUMIF(BJ19:BJ48,{"○","◎"},BI19:BI48))</f>
        <v>0</v>
      </c>
      <c r="BJ51" s="101" t="e">
        <f>SUMIF(BI58:BI65,"介護",#REF!)</f>
        <v>#REF!</v>
      </c>
      <c r="BK51" s="72"/>
      <c r="BL51" s="72"/>
      <c r="BM51" s="100">
        <f>SUM(SUMIF(BN19:BN48,{"○","◎"},BM19:BM48))</f>
        <v>0</v>
      </c>
      <c r="BN51" s="101" t="e">
        <f>SUMIF(BM58:BM65,"介護",#REF!)</f>
        <v>#REF!</v>
      </c>
      <c r="BO51" s="74">
        <f>BM51+BI51+BE51+BA51+AW51+AS51+AO51+AK51+AG51+AC51+Y51+U51+Q51+M51+I51</f>
        <v>0</v>
      </c>
      <c r="BP51" s="75" t="e">
        <f>BO51/BO50</f>
        <v>#DIV/0!</v>
      </c>
      <c r="BQ51" s="4"/>
    </row>
    <row r="52" spans="2:69" ht="27" customHeight="1" thickBot="1" x14ac:dyDescent="0.2">
      <c r="B52" s="102" t="s">
        <v>36</v>
      </c>
      <c r="C52" s="103"/>
      <c r="D52" s="103"/>
      <c r="E52" s="103"/>
      <c r="F52" s="104"/>
      <c r="G52" s="29"/>
      <c r="H52" s="61"/>
      <c r="I52" s="88">
        <f>SUMIF(J19:J48,"◎",I19:I48)</f>
        <v>0</v>
      </c>
      <c r="J52" s="89" t="e">
        <f>SUMIF(I59:I66,"介護",#REF!)</f>
        <v>#REF!</v>
      </c>
      <c r="K52" s="24"/>
      <c r="L52" s="24"/>
      <c r="M52" s="88">
        <f>SUMIF(N19:N48,"◎",M19:M48)</f>
        <v>0</v>
      </c>
      <c r="N52" s="89" t="e">
        <f>SUMIF(M59:M66,"介護",#REF!)</f>
        <v>#REF!</v>
      </c>
      <c r="O52" s="76"/>
      <c r="P52" s="77"/>
      <c r="Q52" s="88">
        <f>SUMIF(R19:R48,"◎",Q19:Q48)</f>
        <v>0</v>
      </c>
      <c r="R52" s="89" t="e">
        <f>SUMIF(Q59:Q66,"介護",#REF!)</f>
        <v>#REF!</v>
      </c>
      <c r="S52" s="76"/>
      <c r="T52" s="76"/>
      <c r="U52" s="88">
        <f>SUMIF(V19:V48,"◎",U19:U48)</f>
        <v>0</v>
      </c>
      <c r="V52" s="89" t="e">
        <f>SUMIF(U59:U66,"介護",#REF!)</f>
        <v>#REF!</v>
      </c>
      <c r="W52" s="76"/>
      <c r="X52" s="76"/>
      <c r="Y52" s="88">
        <f>SUMIF(Z19:Z48,"◎",Y19:Y48)</f>
        <v>0</v>
      </c>
      <c r="Z52" s="89" t="e">
        <f>SUMIF(Y59:Y66,"介護",#REF!)</f>
        <v>#REF!</v>
      </c>
      <c r="AA52" s="76"/>
      <c r="AB52" s="77"/>
      <c r="AC52" s="88">
        <f>SUMIF(AD19:AD48,"◎",AC19:AC48)</f>
        <v>0</v>
      </c>
      <c r="AD52" s="89" t="e">
        <f>SUMIF(AC59:AC66,"介護",#REF!)</f>
        <v>#REF!</v>
      </c>
      <c r="AE52" s="76"/>
      <c r="AF52" s="76"/>
      <c r="AG52" s="88">
        <f>SUMIF(AH19:AH48,"◎",AG19:AG48)</f>
        <v>0</v>
      </c>
      <c r="AH52" s="89" t="e">
        <f>SUMIF(AG59:AG66,"介護",#REF!)</f>
        <v>#REF!</v>
      </c>
      <c r="AI52" s="76"/>
      <c r="AJ52" s="76"/>
      <c r="AK52" s="88">
        <f>SUMIF(AL19:AL48,"◎",AK19:AK48)</f>
        <v>0</v>
      </c>
      <c r="AL52" s="89" t="e">
        <f>SUMIF(AK59:AK66,"介護",#REF!)</f>
        <v>#REF!</v>
      </c>
      <c r="AM52" s="76"/>
      <c r="AN52" s="77"/>
      <c r="AO52" s="88">
        <f>SUMIF(AP19:AP48,"◎",AO19:AO48)</f>
        <v>0</v>
      </c>
      <c r="AP52" s="89" t="e">
        <f>SUMIF(AO59:AO66,"介護",#REF!)</f>
        <v>#REF!</v>
      </c>
      <c r="AQ52" s="76"/>
      <c r="AR52" s="76"/>
      <c r="AS52" s="88">
        <f>SUMIF(AT19:AT48,"◎",AS19:AS48)</f>
        <v>0</v>
      </c>
      <c r="AT52" s="89" t="e">
        <f>SUMIF(AS59:AS66,"介護",#REF!)</f>
        <v>#REF!</v>
      </c>
      <c r="AU52" s="76"/>
      <c r="AV52" s="76"/>
      <c r="AW52" s="88">
        <f>SUMIF(AX19:AX48,"◎",AW19:AW48)</f>
        <v>0</v>
      </c>
      <c r="AX52" s="89" t="e">
        <f>SUMIF(AW59:AW66,"介護",#REF!)</f>
        <v>#REF!</v>
      </c>
      <c r="AY52" s="76"/>
      <c r="AZ52" s="76"/>
      <c r="BA52" s="88">
        <f>SUMIF(BB19:BB48,"◎",BA19:BA48)</f>
        <v>0</v>
      </c>
      <c r="BB52" s="89" t="e">
        <f>SUMIF(BA59:BA66,"介護",#REF!)</f>
        <v>#REF!</v>
      </c>
      <c r="BC52" s="76"/>
      <c r="BD52" s="76"/>
      <c r="BE52" s="88">
        <f>SUMIF(BF19:BF48,"◎",BE19:BE48)</f>
        <v>0</v>
      </c>
      <c r="BF52" s="89" t="e">
        <f>SUMIF(BE59:BE66,"介護",#REF!)</f>
        <v>#REF!</v>
      </c>
      <c r="BG52" s="76"/>
      <c r="BH52" s="76"/>
      <c r="BI52" s="88">
        <f>SUMIF(BJ19:BJ48,"◎",BI19:BI48)</f>
        <v>0</v>
      </c>
      <c r="BJ52" s="89" t="e">
        <f>SUMIF(BI59:BI66,"介護",#REF!)</f>
        <v>#REF!</v>
      </c>
      <c r="BK52" s="76"/>
      <c r="BL52" s="76"/>
      <c r="BM52" s="88">
        <f>SUMIF(BN19:BN48,"◎",BM19:BM48)</f>
        <v>0</v>
      </c>
      <c r="BN52" s="89" t="e">
        <f>SUMIF(BM59:BM66,"介護",#REF!)</f>
        <v>#REF!</v>
      </c>
      <c r="BO52" s="78">
        <f>BM52+BI52+BE52+BA52+AW52+AS52+AO52+AK52+AG52+AC52+Y52+U52+Q52+M52+I52</f>
        <v>0</v>
      </c>
      <c r="BP52" s="79" t="e">
        <f>BO52/BO50</f>
        <v>#DIV/0!</v>
      </c>
      <c r="BQ52" s="4"/>
    </row>
    <row r="53" spans="2:69" ht="10.5" customHeight="1" thickBot="1" x14ac:dyDescent="0.2">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16"/>
    </row>
    <row r="54" spans="2:69" ht="21" customHeight="1" thickBot="1" x14ac:dyDescent="0.2">
      <c r="B54" s="19"/>
      <c r="C54" s="16"/>
      <c r="D54" s="16"/>
      <c r="E54" s="17"/>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90" t="s">
        <v>23</v>
      </c>
      <c r="AT54" s="91"/>
      <c r="AU54" s="91"/>
      <c r="AV54" s="91"/>
      <c r="AW54" s="91"/>
      <c r="AX54" s="92"/>
      <c r="AY54" s="58"/>
      <c r="AZ54" s="58"/>
      <c r="BA54" s="58"/>
      <c r="BB54" s="58"/>
      <c r="BC54" s="58"/>
      <c r="BD54" s="58"/>
      <c r="BE54" s="58"/>
      <c r="BF54" s="58"/>
      <c r="BG54" s="58"/>
      <c r="BH54" s="58"/>
      <c r="BI54" s="58"/>
      <c r="BJ54" s="58"/>
      <c r="BK54" s="58"/>
      <c r="BL54" s="58"/>
      <c r="BM54" s="58"/>
      <c r="BN54" s="58"/>
      <c r="BO54" s="93" t="e">
        <f>BP51/BP49</f>
        <v>#DIV/0!</v>
      </c>
      <c r="BP54" s="94"/>
      <c r="BQ54" s="4"/>
    </row>
    <row r="55" spans="2:69" ht="21" customHeight="1" thickBot="1" x14ac:dyDescent="0.2">
      <c r="B55" s="45" t="s">
        <v>31</v>
      </c>
      <c r="C55" s="16"/>
      <c r="D55" s="16"/>
      <c r="E55" s="17"/>
      <c r="F55" s="18"/>
      <c r="G55" s="18"/>
      <c r="H55" s="18"/>
      <c r="I55" s="18"/>
      <c r="J55" s="18"/>
      <c r="K55" s="18"/>
      <c r="L55" s="18"/>
      <c r="M55" s="18"/>
      <c r="N55" s="18"/>
      <c r="O55" s="18"/>
      <c r="P55" s="18"/>
      <c r="Q55" s="18"/>
      <c r="R55" s="18"/>
      <c r="S55" s="18"/>
      <c r="T55" s="18"/>
      <c r="U55" s="18"/>
      <c r="V55" s="43"/>
      <c r="W55" s="43"/>
      <c r="X55" s="43"/>
      <c r="Y55" s="43"/>
      <c r="Z55" s="43"/>
      <c r="AA55" s="43"/>
      <c r="AB55" s="43"/>
      <c r="AC55" s="43"/>
      <c r="AD55" s="43"/>
      <c r="AE55" s="43"/>
      <c r="AF55" s="43"/>
      <c r="AG55" s="43"/>
      <c r="AH55" s="43"/>
      <c r="AI55" s="43"/>
      <c r="AJ55" s="16"/>
      <c r="AK55" s="16"/>
      <c r="AL55" s="16"/>
      <c r="AM55" s="16"/>
      <c r="AN55" s="16"/>
      <c r="AO55" s="16"/>
      <c r="AP55" s="16"/>
      <c r="AQ55" s="16"/>
      <c r="AR55" s="16"/>
      <c r="AS55" s="95" t="s">
        <v>37</v>
      </c>
      <c r="AT55" s="96"/>
      <c r="AU55" s="96"/>
      <c r="AV55" s="96"/>
      <c r="AW55" s="96"/>
      <c r="AX55" s="97"/>
      <c r="AY55" s="85"/>
      <c r="AZ55" s="85"/>
      <c r="BA55" s="85"/>
      <c r="BB55" s="85"/>
      <c r="BC55" s="85"/>
      <c r="BD55" s="85"/>
      <c r="BE55" s="85"/>
      <c r="BF55" s="85"/>
      <c r="BG55" s="85"/>
      <c r="BH55" s="85"/>
      <c r="BI55" s="85"/>
      <c r="BJ55" s="85"/>
      <c r="BK55" s="85"/>
      <c r="BL55" s="85"/>
      <c r="BM55" s="85"/>
      <c r="BN55" s="85"/>
      <c r="BO55" s="98" t="e">
        <f>BP52/BP49</f>
        <v>#DIV/0!</v>
      </c>
      <c r="BP55" s="99"/>
    </row>
    <row r="56" spans="2:69" ht="15.95" customHeight="1" x14ac:dyDescent="0.15">
      <c r="B56" s="44"/>
      <c r="C56" s="16"/>
      <c r="D56" s="16"/>
      <c r="E56" s="17"/>
      <c r="F56" s="18"/>
      <c r="G56" s="18"/>
      <c r="H56" s="18"/>
      <c r="I56" s="18"/>
      <c r="J56" s="18"/>
      <c r="K56" s="18"/>
      <c r="L56" s="18"/>
      <c r="M56" s="18"/>
      <c r="N56" s="18"/>
      <c r="O56" s="18"/>
      <c r="P56" s="18"/>
      <c r="Q56" s="18"/>
      <c r="R56" s="18"/>
      <c r="S56" s="18"/>
      <c r="T56" s="18"/>
      <c r="U56" s="18"/>
      <c r="V56" s="43"/>
      <c r="W56" s="43"/>
      <c r="X56" s="43"/>
      <c r="Y56" s="43"/>
      <c r="Z56" s="43"/>
      <c r="AA56" s="43"/>
      <c r="AB56" s="43"/>
      <c r="AC56" s="43"/>
      <c r="AD56" s="43"/>
      <c r="AE56" s="43"/>
      <c r="AF56" s="43"/>
      <c r="AG56" s="43"/>
      <c r="AH56" s="43"/>
      <c r="AI56" s="43"/>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row>
    <row r="57" spans="2:69" ht="15.95" customHeight="1" x14ac:dyDescent="0.15">
      <c r="B57" s="40" t="s">
        <v>33</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16"/>
    </row>
    <row r="58" spans="2:69" ht="15.95" customHeight="1" x14ac:dyDescent="0.15">
      <c r="B58" s="43" t="s">
        <v>16</v>
      </c>
      <c r="C58" s="43"/>
      <c r="D58" s="43"/>
      <c r="E58" s="43"/>
      <c r="F58" s="43"/>
      <c r="G58" s="43"/>
      <c r="H58" s="43"/>
      <c r="I58" s="43"/>
      <c r="J58" s="43"/>
      <c r="K58" s="43"/>
      <c r="L58" s="43"/>
      <c r="M58" s="43"/>
      <c r="N58" s="43"/>
      <c r="O58" s="43"/>
      <c r="P58" s="43"/>
      <c r="Q58" s="43"/>
      <c r="R58" s="43"/>
      <c r="S58" s="43"/>
      <c r="T58" s="43"/>
      <c r="U58" s="43"/>
      <c r="V58" s="40"/>
      <c r="W58" s="40"/>
      <c r="X58" s="40"/>
      <c r="Y58" s="40"/>
      <c r="Z58" s="40"/>
      <c r="AA58" s="40"/>
      <c r="AB58" s="40"/>
      <c r="AC58" s="40"/>
      <c r="AD58" s="40"/>
      <c r="AE58" s="40"/>
      <c r="AF58" s="40"/>
      <c r="AG58" s="40"/>
      <c r="AH58" s="40"/>
      <c r="AI58" s="40"/>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16"/>
    </row>
    <row r="59" spans="2:69" ht="15.95" customHeight="1" x14ac:dyDescent="0.15">
      <c r="B59" s="69" t="s">
        <v>51</v>
      </c>
      <c r="C59" s="69"/>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16"/>
    </row>
    <row r="60" spans="2:69" ht="15.95" customHeight="1" x14ac:dyDescent="0.15">
      <c r="B60" s="40"/>
      <c r="C60" s="80" t="s">
        <v>50</v>
      </c>
      <c r="D60" s="81"/>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82"/>
      <c r="AK60" s="82"/>
      <c r="AL60" s="82"/>
      <c r="AM60" s="82"/>
      <c r="AN60" s="82"/>
      <c r="AO60" s="82"/>
      <c r="AP60" s="82"/>
      <c r="AQ60" s="82"/>
      <c r="AR60" s="82"/>
      <c r="AS60" s="82"/>
      <c r="AT60" s="82"/>
      <c r="AU60" s="82"/>
      <c r="AV60" s="82"/>
      <c r="AW60" s="82"/>
      <c r="AX60" s="82"/>
      <c r="AY60" s="82"/>
      <c r="AZ60" s="82"/>
      <c r="BA60" s="82"/>
      <c r="BB60" s="82"/>
      <c r="BC60" s="82"/>
      <c r="BD60" s="82"/>
      <c r="BE60" s="82"/>
      <c r="BF60" s="3"/>
      <c r="BG60" s="3"/>
      <c r="BH60" s="3"/>
      <c r="BI60" s="3"/>
      <c r="BJ60" s="3"/>
      <c r="BK60" s="3"/>
      <c r="BL60" s="3"/>
      <c r="BM60" s="3"/>
      <c r="BN60" s="3"/>
      <c r="BO60" s="3"/>
      <c r="BP60" s="3"/>
    </row>
    <row r="61" spans="2:69" ht="15.95" customHeight="1" x14ac:dyDescent="0.15">
      <c r="B61" s="3"/>
      <c r="C61" s="80" t="s">
        <v>49</v>
      </c>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3"/>
      <c r="BG61" s="3"/>
      <c r="BH61" s="3"/>
      <c r="BI61" s="3"/>
      <c r="BJ61" s="3"/>
      <c r="BK61" s="3"/>
      <c r="BL61" s="3"/>
      <c r="BM61" s="3"/>
      <c r="BN61" s="3"/>
      <c r="BO61" s="3"/>
      <c r="BP61" s="3"/>
    </row>
    <row r="62" spans="2:69" ht="18" customHeight="1" x14ac:dyDescent="0.15">
      <c r="B62" s="3"/>
    </row>
    <row r="63" spans="2:69" ht="18" customHeight="1" x14ac:dyDescent="0.15">
      <c r="B63" s="3"/>
    </row>
    <row r="64" spans="2:69"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sheetData>
  <sheetProtection selectLockedCells="1"/>
  <mergeCells count="1122">
    <mergeCell ref="B7:C7"/>
    <mergeCell ref="E7:R7"/>
    <mergeCell ref="B8:C8"/>
    <mergeCell ref="I8:R8"/>
    <mergeCell ref="B9:C9"/>
    <mergeCell ref="I9:R9"/>
    <mergeCell ref="BO1:BP1"/>
    <mergeCell ref="B2:BP2"/>
    <mergeCell ref="B5:C5"/>
    <mergeCell ref="E5:R5"/>
    <mergeCell ref="B6:C6"/>
    <mergeCell ref="E6:R6"/>
    <mergeCell ref="O16:O18"/>
    <mergeCell ref="P16:P18"/>
    <mergeCell ref="Q16:R16"/>
    <mergeCell ref="S16:S18"/>
    <mergeCell ref="T16:T18"/>
    <mergeCell ref="U16:V16"/>
    <mergeCell ref="Q17:Q18"/>
    <mergeCell ref="R17:R18"/>
    <mergeCell ref="U17:U18"/>
    <mergeCell ref="V17:V18"/>
    <mergeCell ref="I14:N14"/>
    <mergeCell ref="B16:B18"/>
    <mergeCell ref="C16:D18"/>
    <mergeCell ref="E16:F16"/>
    <mergeCell ref="H16:H18"/>
    <mergeCell ref="I16:J16"/>
    <mergeCell ref="K16:K18"/>
    <mergeCell ref="L16:L18"/>
    <mergeCell ref="M16:N16"/>
    <mergeCell ref="BO16:BO18"/>
    <mergeCell ref="BP16:BP18"/>
    <mergeCell ref="F17:F18"/>
    <mergeCell ref="I17:I18"/>
    <mergeCell ref="J17:J18"/>
    <mergeCell ref="M17:M18"/>
    <mergeCell ref="N17:N18"/>
    <mergeCell ref="AM16:AM18"/>
    <mergeCell ref="AN16:AN18"/>
    <mergeCell ref="AO16:AP16"/>
    <mergeCell ref="AQ16:AQ18"/>
    <mergeCell ref="AR16:AR18"/>
    <mergeCell ref="AS16:AT16"/>
    <mergeCell ref="AO17:AO18"/>
    <mergeCell ref="AP17:AP18"/>
    <mergeCell ref="AS17:AS18"/>
    <mergeCell ref="AT17:AT18"/>
    <mergeCell ref="AE16:AE18"/>
    <mergeCell ref="AF16:AF18"/>
    <mergeCell ref="AG16:AH16"/>
    <mergeCell ref="AI16:AI18"/>
    <mergeCell ref="AJ16:AJ18"/>
    <mergeCell ref="AK16:AL16"/>
    <mergeCell ref="AG17:AG18"/>
    <mergeCell ref="AH17:AH18"/>
    <mergeCell ref="AK17:AK18"/>
    <mergeCell ref="AL17:AL18"/>
    <mergeCell ref="W16:W18"/>
    <mergeCell ref="X16:X18"/>
    <mergeCell ref="Y16:Z16"/>
    <mergeCell ref="AA16:AA18"/>
    <mergeCell ref="AB16:AB18"/>
    <mergeCell ref="AC19:AC20"/>
    <mergeCell ref="AD19:AD20"/>
    <mergeCell ref="S19:S20"/>
    <mergeCell ref="T19:T20"/>
    <mergeCell ref="U19:U20"/>
    <mergeCell ref="V19:V20"/>
    <mergeCell ref="W19:W20"/>
    <mergeCell ref="X19:X20"/>
    <mergeCell ref="M19:M20"/>
    <mergeCell ref="N19:N20"/>
    <mergeCell ref="O19:O20"/>
    <mergeCell ref="P19:P20"/>
    <mergeCell ref="Q19:Q20"/>
    <mergeCell ref="R19:R20"/>
    <mergeCell ref="AW17:AW18"/>
    <mergeCell ref="AX17:AX18"/>
    <mergeCell ref="B19:B20"/>
    <mergeCell ref="C19:D20"/>
    <mergeCell ref="F19:F20"/>
    <mergeCell ref="H19:H20"/>
    <mergeCell ref="I19:I20"/>
    <mergeCell ref="J19:J20"/>
    <mergeCell ref="K19:K20"/>
    <mergeCell ref="L19:L20"/>
    <mergeCell ref="AU16:AU18"/>
    <mergeCell ref="AV16:AV18"/>
    <mergeCell ref="AW16:AX16"/>
    <mergeCell ref="AC16:AD16"/>
    <mergeCell ref="Y17:Y18"/>
    <mergeCell ref="Z17:Z18"/>
    <mergeCell ref="AC17:AC18"/>
    <mergeCell ref="AD17:AD18"/>
    <mergeCell ref="AW19:AW20"/>
    <mergeCell ref="AX19:AX20"/>
    <mergeCell ref="BO19:BO20"/>
    <mergeCell ref="BP19:BP48"/>
    <mergeCell ref="B21:B22"/>
    <mergeCell ref="C21:D22"/>
    <mergeCell ref="F21:F22"/>
    <mergeCell ref="H21:H22"/>
    <mergeCell ref="I21:I22"/>
    <mergeCell ref="J21:J22"/>
    <mergeCell ref="AQ19:AQ20"/>
    <mergeCell ref="AR19:AR20"/>
    <mergeCell ref="AS19:AS20"/>
    <mergeCell ref="AT19:AT20"/>
    <mergeCell ref="AU19:AU20"/>
    <mergeCell ref="AV19:AV20"/>
    <mergeCell ref="AK19:AK20"/>
    <mergeCell ref="AL19:AL20"/>
    <mergeCell ref="AM19:AM20"/>
    <mergeCell ref="AN19:AN20"/>
    <mergeCell ref="AO19:AO20"/>
    <mergeCell ref="AP19:AP20"/>
    <mergeCell ref="AE19:AE20"/>
    <mergeCell ref="AF19:AF20"/>
    <mergeCell ref="AG19:AG20"/>
    <mergeCell ref="AH19:AH20"/>
    <mergeCell ref="AI19:AI20"/>
    <mergeCell ref="AJ19:AJ20"/>
    <mergeCell ref="Y19:Y20"/>
    <mergeCell ref="Z19:Z20"/>
    <mergeCell ref="AA19:AA20"/>
    <mergeCell ref="AB19:AB20"/>
    <mergeCell ref="AV21:AV22"/>
    <mergeCell ref="AW21:AW22"/>
    <mergeCell ref="AX21:AX22"/>
    <mergeCell ref="BO21:BO22"/>
    <mergeCell ref="B23:B24"/>
    <mergeCell ref="C23:D24"/>
    <mergeCell ref="F23:F24"/>
    <mergeCell ref="H23:H24"/>
    <mergeCell ref="I23:I24"/>
    <mergeCell ref="AO21:AO22"/>
    <mergeCell ref="AP21:AP22"/>
    <mergeCell ref="AQ21:AQ22"/>
    <mergeCell ref="AR21:AR22"/>
    <mergeCell ref="AS21:AS22"/>
    <mergeCell ref="AT21:AT22"/>
    <mergeCell ref="AI21:AI22"/>
    <mergeCell ref="AJ21:AJ22"/>
    <mergeCell ref="AK21:AK22"/>
    <mergeCell ref="AL21:AL22"/>
    <mergeCell ref="AM21:AM22"/>
    <mergeCell ref="AN21:AN22"/>
    <mergeCell ref="AC21:AC22"/>
    <mergeCell ref="AD21:AD22"/>
    <mergeCell ref="AE21:AE22"/>
    <mergeCell ref="AF21:AF22"/>
    <mergeCell ref="AG21:AG22"/>
    <mergeCell ref="AH21:AH22"/>
    <mergeCell ref="W21:W22"/>
    <mergeCell ref="X21:X22"/>
    <mergeCell ref="Y21:Y22"/>
    <mergeCell ref="Z21:Z22"/>
    <mergeCell ref="AA21:AA22"/>
    <mergeCell ref="X23:X24"/>
    <mergeCell ref="Y23:Y24"/>
    <mergeCell ref="Z23:Z24"/>
    <mergeCell ref="AA23:AA24"/>
    <mergeCell ref="P23:P24"/>
    <mergeCell ref="Q23:Q24"/>
    <mergeCell ref="R23:R24"/>
    <mergeCell ref="S23:S24"/>
    <mergeCell ref="T23:T24"/>
    <mergeCell ref="U23:U24"/>
    <mergeCell ref="J23:J24"/>
    <mergeCell ref="K23:K24"/>
    <mergeCell ref="L23:L24"/>
    <mergeCell ref="M23:M24"/>
    <mergeCell ref="N23:N24"/>
    <mergeCell ref="O23:O24"/>
    <mergeCell ref="AU21:AU22"/>
    <mergeCell ref="AB21:AB22"/>
    <mergeCell ref="Q21:Q22"/>
    <mergeCell ref="R21:R22"/>
    <mergeCell ref="S21:S22"/>
    <mergeCell ref="T21:T22"/>
    <mergeCell ref="U21:U22"/>
    <mergeCell ref="V21:V22"/>
    <mergeCell ref="K21:K22"/>
    <mergeCell ref="L21:L22"/>
    <mergeCell ref="M21:M22"/>
    <mergeCell ref="N21:N22"/>
    <mergeCell ref="O21:O22"/>
    <mergeCell ref="P21:P22"/>
    <mergeCell ref="B25:B26"/>
    <mergeCell ref="C25:D26"/>
    <mergeCell ref="F25:F26"/>
    <mergeCell ref="H25:H26"/>
    <mergeCell ref="I25:I26"/>
    <mergeCell ref="J25:J26"/>
    <mergeCell ref="AT23:AT24"/>
    <mergeCell ref="AU23:AU24"/>
    <mergeCell ref="AV23:AV24"/>
    <mergeCell ref="AW23:AW24"/>
    <mergeCell ref="AX23:AX24"/>
    <mergeCell ref="BO23:BO24"/>
    <mergeCell ref="AN23:AN24"/>
    <mergeCell ref="AO23:AO24"/>
    <mergeCell ref="AP23:AP24"/>
    <mergeCell ref="AQ23:AQ24"/>
    <mergeCell ref="AR23:AR24"/>
    <mergeCell ref="AS23:AS24"/>
    <mergeCell ref="AH23:AH24"/>
    <mergeCell ref="AI23:AI24"/>
    <mergeCell ref="AJ23:AJ24"/>
    <mergeCell ref="AK23:AK24"/>
    <mergeCell ref="AL23:AL24"/>
    <mergeCell ref="AM23:AM24"/>
    <mergeCell ref="AB23:AB24"/>
    <mergeCell ref="AC23:AC24"/>
    <mergeCell ref="AD23:AD24"/>
    <mergeCell ref="AE23:AE24"/>
    <mergeCell ref="AF23:AF24"/>
    <mergeCell ref="AG23:AG24"/>
    <mergeCell ref="V23:V24"/>
    <mergeCell ref="W23:W24"/>
    <mergeCell ref="AV25:AV26"/>
    <mergeCell ref="AW25:AW26"/>
    <mergeCell ref="AX25:AX26"/>
    <mergeCell ref="BO25:BO26"/>
    <mergeCell ref="B27:B28"/>
    <mergeCell ref="C27:D28"/>
    <mergeCell ref="F27:F28"/>
    <mergeCell ref="H27:H28"/>
    <mergeCell ref="I27:I28"/>
    <mergeCell ref="AO25:AO26"/>
    <mergeCell ref="AP25:AP26"/>
    <mergeCell ref="AQ25:AQ26"/>
    <mergeCell ref="AR25:AR26"/>
    <mergeCell ref="AS25:AS26"/>
    <mergeCell ref="AT25:AT26"/>
    <mergeCell ref="AI25:AI26"/>
    <mergeCell ref="AJ25:AJ26"/>
    <mergeCell ref="AK25:AK26"/>
    <mergeCell ref="AL25:AL26"/>
    <mergeCell ref="AM25:AM26"/>
    <mergeCell ref="AN25:AN26"/>
    <mergeCell ref="AC25:AC26"/>
    <mergeCell ref="AD25:AD26"/>
    <mergeCell ref="AE25:AE26"/>
    <mergeCell ref="AF25:AF26"/>
    <mergeCell ref="AG25:AG26"/>
    <mergeCell ref="AH25:AH26"/>
    <mergeCell ref="W25:W26"/>
    <mergeCell ref="X25:X26"/>
    <mergeCell ref="Y25:Y26"/>
    <mergeCell ref="Z25:Z26"/>
    <mergeCell ref="AA25:AA26"/>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AU25:AU26"/>
    <mergeCell ref="AB25:AB26"/>
    <mergeCell ref="Q25:Q26"/>
    <mergeCell ref="R25:R26"/>
    <mergeCell ref="S25:S26"/>
    <mergeCell ref="T25:T26"/>
    <mergeCell ref="U25:U26"/>
    <mergeCell ref="V25:V26"/>
    <mergeCell ref="K25:K26"/>
    <mergeCell ref="L25:L26"/>
    <mergeCell ref="M25:M26"/>
    <mergeCell ref="N25:N26"/>
    <mergeCell ref="O25:O26"/>
    <mergeCell ref="P25:P26"/>
    <mergeCell ref="B29:B30"/>
    <mergeCell ref="C29:D30"/>
    <mergeCell ref="F29:F30"/>
    <mergeCell ref="H29:H30"/>
    <mergeCell ref="I29:I30"/>
    <mergeCell ref="J29:J30"/>
    <mergeCell ref="AT27:AT28"/>
    <mergeCell ref="AU27:AU28"/>
    <mergeCell ref="AV27:AV28"/>
    <mergeCell ref="AW27:AW28"/>
    <mergeCell ref="AX27:AX28"/>
    <mergeCell ref="BO27:BO28"/>
    <mergeCell ref="AN27:AN28"/>
    <mergeCell ref="AO27:AO28"/>
    <mergeCell ref="AP27:AP28"/>
    <mergeCell ref="AQ27:AQ28"/>
    <mergeCell ref="AR27:AR28"/>
    <mergeCell ref="AS27:AS28"/>
    <mergeCell ref="AH27:AH28"/>
    <mergeCell ref="AI27:AI28"/>
    <mergeCell ref="AJ27:AJ28"/>
    <mergeCell ref="AK27:AK28"/>
    <mergeCell ref="AL27:AL28"/>
    <mergeCell ref="AM27:AM28"/>
    <mergeCell ref="AB27:AB28"/>
    <mergeCell ref="AC27:AC28"/>
    <mergeCell ref="AD27:AD28"/>
    <mergeCell ref="AE27:AE28"/>
    <mergeCell ref="AF27:AF28"/>
    <mergeCell ref="AG27:AG28"/>
    <mergeCell ref="V27:V28"/>
    <mergeCell ref="W27:W28"/>
    <mergeCell ref="AV29:AV30"/>
    <mergeCell ref="AW29:AW30"/>
    <mergeCell ref="AX29:AX30"/>
    <mergeCell ref="BO29:BO30"/>
    <mergeCell ref="B31:B32"/>
    <mergeCell ref="C31:D32"/>
    <mergeCell ref="F31:F32"/>
    <mergeCell ref="H31:H32"/>
    <mergeCell ref="I31:I32"/>
    <mergeCell ref="AO29:AO30"/>
    <mergeCell ref="AP29:AP30"/>
    <mergeCell ref="AQ29:AQ30"/>
    <mergeCell ref="AR29:AR30"/>
    <mergeCell ref="AS29:AS30"/>
    <mergeCell ref="AT29:AT30"/>
    <mergeCell ref="AI29:AI30"/>
    <mergeCell ref="AJ29:AJ30"/>
    <mergeCell ref="AK29:AK30"/>
    <mergeCell ref="AL29:AL30"/>
    <mergeCell ref="AM29:AM30"/>
    <mergeCell ref="AN29:AN30"/>
    <mergeCell ref="AC29:AC30"/>
    <mergeCell ref="AD29:AD30"/>
    <mergeCell ref="AE29:AE30"/>
    <mergeCell ref="AF29:AF30"/>
    <mergeCell ref="AG29:AG30"/>
    <mergeCell ref="AH29:AH30"/>
    <mergeCell ref="W29:W30"/>
    <mergeCell ref="X29:X30"/>
    <mergeCell ref="Y29:Y30"/>
    <mergeCell ref="Z29:Z30"/>
    <mergeCell ref="AA29:AA30"/>
    <mergeCell ref="X31:X32"/>
    <mergeCell ref="Y31:Y32"/>
    <mergeCell ref="Z31:Z32"/>
    <mergeCell ref="AA31:AA32"/>
    <mergeCell ref="P31:P32"/>
    <mergeCell ref="Q31:Q32"/>
    <mergeCell ref="R31:R32"/>
    <mergeCell ref="S31:S32"/>
    <mergeCell ref="T31:T32"/>
    <mergeCell ref="U31:U32"/>
    <mergeCell ref="J31:J32"/>
    <mergeCell ref="K31:K32"/>
    <mergeCell ref="L31:L32"/>
    <mergeCell ref="M31:M32"/>
    <mergeCell ref="N31:N32"/>
    <mergeCell ref="O31:O32"/>
    <mergeCell ref="AU29:AU30"/>
    <mergeCell ref="AB29:AB30"/>
    <mergeCell ref="Q29:Q30"/>
    <mergeCell ref="R29:R30"/>
    <mergeCell ref="S29:S30"/>
    <mergeCell ref="T29:T30"/>
    <mergeCell ref="U29:U30"/>
    <mergeCell ref="V29:V30"/>
    <mergeCell ref="K29:K30"/>
    <mergeCell ref="L29:L30"/>
    <mergeCell ref="M29:M30"/>
    <mergeCell ref="N29:N30"/>
    <mergeCell ref="O29:O30"/>
    <mergeCell ref="P29:P30"/>
    <mergeCell ref="B33:B34"/>
    <mergeCell ref="C33:D34"/>
    <mergeCell ref="F33:F34"/>
    <mergeCell ref="H33:H34"/>
    <mergeCell ref="I33:I34"/>
    <mergeCell ref="J33:J34"/>
    <mergeCell ref="AT31:AT32"/>
    <mergeCell ref="AU31:AU32"/>
    <mergeCell ref="AV31:AV32"/>
    <mergeCell ref="AW31:AW32"/>
    <mergeCell ref="AX31:AX32"/>
    <mergeCell ref="BO31:BO32"/>
    <mergeCell ref="AN31:AN32"/>
    <mergeCell ref="AO31:AO32"/>
    <mergeCell ref="AP31:AP32"/>
    <mergeCell ref="AQ31:AQ32"/>
    <mergeCell ref="AR31:AR32"/>
    <mergeCell ref="AS31:AS32"/>
    <mergeCell ref="AH31:AH32"/>
    <mergeCell ref="AI31:AI32"/>
    <mergeCell ref="AJ31:AJ32"/>
    <mergeCell ref="AK31:AK32"/>
    <mergeCell ref="AL31:AL32"/>
    <mergeCell ref="AM31:AM32"/>
    <mergeCell ref="AB31:AB32"/>
    <mergeCell ref="AC31:AC32"/>
    <mergeCell ref="AD31:AD32"/>
    <mergeCell ref="AE31:AE32"/>
    <mergeCell ref="AF31:AF32"/>
    <mergeCell ref="AG31:AG32"/>
    <mergeCell ref="V31:V32"/>
    <mergeCell ref="W31:W32"/>
    <mergeCell ref="AV33:AV34"/>
    <mergeCell ref="AW33:AW34"/>
    <mergeCell ref="AX33:AX34"/>
    <mergeCell ref="BO33:BO34"/>
    <mergeCell ref="B35:B36"/>
    <mergeCell ref="C35:D36"/>
    <mergeCell ref="F35:F36"/>
    <mergeCell ref="H35:H36"/>
    <mergeCell ref="I35:I36"/>
    <mergeCell ref="AO33:AO34"/>
    <mergeCell ref="AP33:AP34"/>
    <mergeCell ref="AQ33:AQ34"/>
    <mergeCell ref="AR33:AR34"/>
    <mergeCell ref="AS33:AS34"/>
    <mergeCell ref="AT33:AT34"/>
    <mergeCell ref="AI33:AI34"/>
    <mergeCell ref="AJ33:AJ34"/>
    <mergeCell ref="AK33:AK34"/>
    <mergeCell ref="AL33:AL34"/>
    <mergeCell ref="AM33:AM34"/>
    <mergeCell ref="AN33:AN34"/>
    <mergeCell ref="AC33:AC34"/>
    <mergeCell ref="AD33:AD34"/>
    <mergeCell ref="AE33:AE34"/>
    <mergeCell ref="AF33:AF34"/>
    <mergeCell ref="AG33:AG34"/>
    <mergeCell ref="AH33:AH34"/>
    <mergeCell ref="W33:W34"/>
    <mergeCell ref="X33:X34"/>
    <mergeCell ref="Y33:Y34"/>
    <mergeCell ref="Z33:Z34"/>
    <mergeCell ref="AA33:AA34"/>
    <mergeCell ref="X35:X36"/>
    <mergeCell ref="Y35:Y36"/>
    <mergeCell ref="Z35:Z36"/>
    <mergeCell ref="AA35:AA36"/>
    <mergeCell ref="P35:P36"/>
    <mergeCell ref="Q35:Q36"/>
    <mergeCell ref="R35:R36"/>
    <mergeCell ref="S35:S36"/>
    <mergeCell ref="T35:T36"/>
    <mergeCell ref="U35:U36"/>
    <mergeCell ref="J35:J36"/>
    <mergeCell ref="K35:K36"/>
    <mergeCell ref="L35:L36"/>
    <mergeCell ref="M35:M36"/>
    <mergeCell ref="N35:N36"/>
    <mergeCell ref="O35:O36"/>
    <mergeCell ref="AU33:AU34"/>
    <mergeCell ref="AB33:AB34"/>
    <mergeCell ref="Q33:Q34"/>
    <mergeCell ref="R33:R34"/>
    <mergeCell ref="S33:S34"/>
    <mergeCell ref="T33:T34"/>
    <mergeCell ref="U33:U34"/>
    <mergeCell ref="V33:V34"/>
    <mergeCell ref="K33:K34"/>
    <mergeCell ref="L33:L34"/>
    <mergeCell ref="M33:M34"/>
    <mergeCell ref="N33:N34"/>
    <mergeCell ref="O33:O34"/>
    <mergeCell ref="P33:P34"/>
    <mergeCell ref="B37:B38"/>
    <mergeCell ref="C37:D38"/>
    <mergeCell ref="F37:F38"/>
    <mergeCell ref="H37:H38"/>
    <mergeCell ref="I37:I38"/>
    <mergeCell ref="J37:J38"/>
    <mergeCell ref="AT35:AT36"/>
    <mergeCell ref="AU35:AU36"/>
    <mergeCell ref="AV35:AV36"/>
    <mergeCell ref="AW35:AW36"/>
    <mergeCell ref="AX35:AX36"/>
    <mergeCell ref="BO35:BO36"/>
    <mergeCell ref="AN35:AN36"/>
    <mergeCell ref="AO35:AO36"/>
    <mergeCell ref="AP35:AP36"/>
    <mergeCell ref="AQ35:AQ36"/>
    <mergeCell ref="AR35:AR36"/>
    <mergeCell ref="AS35:AS36"/>
    <mergeCell ref="AH35:AH36"/>
    <mergeCell ref="AI35:AI36"/>
    <mergeCell ref="AJ35:AJ36"/>
    <mergeCell ref="AK35:AK36"/>
    <mergeCell ref="AL35:AL36"/>
    <mergeCell ref="AM35:AM36"/>
    <mergeCell ref="AB35:AB36"/>
    <mergeCell ref="AC35:AC36"/>
    <mergeCell ref="AD35:AD36"/>
    <mergeCell ref="AE35:AE36"/>
    <mergeCell ref="AF35:AF36"/>
    <mergeCell ref="AG35:AG36"/>
    <mergeCell ref="V35:V36"/>
    <mergeCell ref="W35:W36"/>
    <mergeCell ref="AV37:AV38"/>
    <mergeCell ref="AW37:AW38"/>
    <mergeCell ref="AX37:AX38"/>
    <mergeCell ref="BO37:BO38"/>
    <mergeCell ref="B39:B40"/>
    <mergeCell ref="C39:D40"/>
    <mergeCell ref="F39:F40"/>
    <mergeCell ref="H39:H40"/>
    <mergeCell ref="I39:I40"/>
    <mergeCell ref="AO37:AO38"/>
    <mergeCell ref="AP37:AP38"/>
    <mergeCell ref="AQ37:AQ38"/>
    <mergeCell ref="AR37:AR38"/>
    <mergeCell ref="AS37:AS38"/>
    <mergeCell ref="AT37:AT38"/>
    <mergeCell ref="AI37:AI38"/>
    <mergeCell ref="AJ37:AJ38"/>
    <mergeCell ref="AK37:AK38"/>
    <mergeCell ref="AL37:AL38"/>
    <mergeCell ref="AM37:AM38"/>
    <mergeCell ref="AN37:AN38"/>
    <mergeCell ref="AC37:AC38"/>
    <mergeCell ref="AD37:AD38"/>
    <mergeCell ref="AE37:AE38"/>
    <mergeCell ref="AF37:AF38"/>
    <mergeCell ref="AG37:AG38"/>
    <mergeCell ref="AH37:AH38"/>
    <mergeCell ref="W37:W38"/>
    <mergeCell ref="X37:X38"/>
    <mergeCell ref="Y37:Y38"/>
    <mergeCell ref="Z37:Z38"/>
    <mergeCell ref="AA37:AA38"/>
    <mergeCell ref="X39:X40"/>
    <mergeCell ref="Y39:Y40"/>
    <mergeCell ref="Z39:Z40"/>
    <mergeCell ref="AA39:AA40"/>
    <mergeCell ref="P39:P40"/>
    <mergeCell ref="Q39:Q40"/>
    <mergeCell ref="R39:R40"/>
    <mergeCell ref="S39:S40"/>
    <mergeCell ref="T39:T40"/>
    <mergeCell ref="U39:U40"/>
    <mergeCell ref="J39:J40"/>
    <mergeCell ref="K39:K40"/>
    <mergeCell ref="L39:L40"/>
    <mergeCell ref="M39:M40"/>
    <mergeCell ref="N39:N40"/>
    <mergeCell ref="O39:O40"/>
    <mergeCell ref="AU37:AU38"/>
    <mergeCell ref="AB37:AB38"/>
    <mergeCell ref="Q37:Q38"/>
    <mergeCell ref="R37:R38"/>
    <mergeCell ref="S37:S38"/>
    <mergeCell ref="T37:T38"/>
    <mergeCell ref="U37:U38"/>
    <mergeCell ref="V37:V38"/>
    <mergeCell ref="K37:K38"/>
    <mergeCell ref="L37:L38"/>
    <mergeCell ref="M37:M38"/>
    <mergeCell ref="N37:N38"/>
    <mergeCell ref="O37:O38"/>
    <mergeCell ref="P37:P38"/>
    <mergeCell ref="B41:B42"/>
    <mergeCell ref="C41:D42"/>
    <mergeCell ref="F41:F42"/>
    <mergeCell ref="H41:H42"/>
    <mergeCell ref="I41:I42"/>
    <mergeCell ref="J41:J42"/>
    <mergeCell ref="AT39:AT40"/>
    <mergeCell ref="AU39:AU40"/>
    <mergeCell ref="AV39:AV40"/>
    <mergeCell ref="AW39:AW40"/>
    <mergeCell ref="AX39:AX40"/>
    <mergeCell ref="BO39:BO40"/>
    <mergeCell ref="AN39:AN40"/>
    <mergeCell ref="AO39:AO40"/>
    <mergeCell ref="AP39:AP40"/>
    <mergeCell ref="AQ39:AQ40"/>
    <mergeCell ref="AR39:AR40"/>
    <mergeCell ref="AS39:AS40"/>
    <mergeCell ref="AH39:AH40"/>
    <mergeCell ref="AI39:AI40"/>
    <mergeCell ref="AJ39:AJ40"/>
    <mergeCell ref="AK39:AK40"/>
    <mergeCell ref="AL39:AL40"/>
    <mergeCell ref="AM39:AM40"/>
    <mergeCell ref="AB39:AB40"/>
    <mergeCell ref="AC39:AC40"/>
    <mergeCell ref="AD39:AD40"/>
    <mergeCell ref="AE39:AE40"/>
    <mergeCell ref="AF39:AF40"/>
    <mergeCell ref="AG39:AG40"/>
    <mergeCell ref="V39:V40"/>
    <mergeCell ref="W39:W40"/>
    <mergeCell ref="AV41:AV42"/>
    <mergeCell ref="AW41:AW42"/>
    <mergeCell ref="AX41:AX42"/>
    <mergeCell ref="BO41:BO42"/>
    <mergeCell ref="B43:B44"/>
    <mergeCell ref="C43:D44"/>
    <mergeCell ref="F43:F44"/>
    <mergeCell ref="H43:H44"/>
    <mergeCell ref="I43:I44"/>
    <mergeCell ref="AO41:AO42"/>
    <mergeCell ref="AP41:AP42"/>
    <mergeCell ref="AQ41:AQ42"/>
    <mergeCell ref="AR41:AR42"/>
    <mergeCell ref="AS41:AS42"/>
    <mergeCell ref="AT41:AT42"/>
    <mergeCell ref="AI41:AI42"/>
    <mergeCell ref="AJ41:AJ42"/>
    <mergeCell ref="AK41:AK42"/>
    <mergeCell ref="AL41:AL42"/>
    <mergeCell ref="AM41:AM42"/>
    <mergeCell ref="AN41:AN42"/>
    <mergeCell ref="AC41:AC42"/>
    <mergeCell ref="AD41:AD42"/>
    <mergeCell ref="AE41:AE42"/>
    <mergeCell ref="AF41:AF42"/>
    <mergeCell ref="AG41:AG42"/>
    <mergeCell ref="AH41:AH42"/>
    <mergeCell ref="W41:W42"/>
    <mergeCell ref="X41:X42"/>
    <mergeCell ref="Y41:Y42"/>
    <mergeCell ref="Z41:Z42"/>
    <mergeCell ref="AA41:AA42"/>
    <mergeCell ref="X43:X44"/>
    <mergeCell ref="Y43:Y44"/>
    <mergeCell ref="Z43:Z44"/>
    <mergeCell ref="AA43:AA44"/>
    <mergeCell ref="P43:P44"/>
    <mergeCell ref="Q43:Q44"/>
    <mergeCell ref="R43:R44"/>
    <mergeCell ref="S43:S44"/>
    <mergeCell ref="T43:T44"/>
    <mergeCell ref="U43:U44"/>
    <mergeCell ref="J43:J44"/>
    <mergeCell ref="K43:K44"/>
    <mergeCell ref="L43:L44"/>
    <mergeCell ref="M43:M44"/>
    <mergeCell ref="N43:N44"/>
    <mergeCell ref="O43:O44"/>
    <mergeCell ref="AU41:AU42"/>
    <mergeCell ref="AB41:AB42"/>
    <mergeCell ref="Q41:Q42"/>
    <mergeCell ref="R41:R42"/>
    <mergeCell ref="S41:S42"/>
    <mergeCell ref="T41:T42"/>
    <mergeCell ref="U41:U42"/>
    <mergeCell ref="V41:V42"/>
    <mergeCell ref="K41:K42"/>
    <mergeCell ref="L41:L42"/>
    <mergeCell ref="M41:M42"/>
    <mergeCell ref="N41:N42"/>
    <mergeCell ref="O41:O42"/>
    <mergeCell ref="P41:P42"/>
    <mergeCell ref="B45:B46"/>
    <mergeCell ref="C45:D46"/>
    <mergeCell ref="F45:F46"/>
    <mergeCell ref="H45:H46"/>
    <mergeCell ref="I45:I46"/>
    <mergeCell ref="J45:J46"/>
    <mergeCell ref="AT43:AT44"/>
    <mergeCell ref="AU43:AU44"/>
    <mergeCell ref="AV43:AV44"/>
    <mergeCell ref="AW43:AW44"/>
    <mergeCell ref="AX43:AX44"/>
    <mergeCell ref="BO43:BO44"/>
    <mergeCell ref="AN43:AN44"/>
    <mergeCell ref="AO43:AO44"/>
    <mergeCell ref="AP43:AP44"/>
    <mergeCell ref="AQ43:AQ44"/>
    <mergeCell ref="AR43:AR44"/>
    <mergeCell ref="AS43:AS44"/>
    <mergeCell ref="AH43:AH44"/>
    <mergeCell ref="AI43:AI44"/>
    <mergeCell ref="AJ43:AJ44"/>
    <mergeCell ref="AK43:AK44"/>
    <mergeCell ref="AL43:AL44"/>
    <mergeCell ref="AM43:AM44"/>
    <mergeCell ref="AB43:AB44"/>
    <mergeCell ref="AC43:AC44"/>
    <mergeCell ref="AD43:AD44"/>
    <mergeCell ref="AE43:AE44"/>
    <mergeCell ref="AF43:AF44"/>
    <mergeCell ref="AG43:AG44"/>
    <mergeCell ref="V43:V44"/>
    <mergeCell ref="W43:W44"/>
    <mergeCell ref="AG45:AG46"/>
    <mergeCell ref="AH45:AH46"/>
    <mergeCell ref="W45:W46"/>
    <mergeCell ref="X45:X46"/>
    <mergeCell ref="Y45:Y46"/>
    <mergeCell ref="Z45:Z46"/>
    <mergeCell ref="AA45:AA46"/>
    <mergeCell ref="AB45:AB46"/>
    <mergeCell ref="Q45:Q46"/>
    <mergeCell ref="R45:R46"/>
    <mergeCell ref="S45:S46"/>
    <mergeCell ref="T45:T46"/>
    <mergeCell ref="U45:U46"/>
    <mergeCell ref="V45:V46"/>
    <mergeCell ref="K45:K46"/>
    <mergeCell ref="L45:L46"/>
    <mergeCell ref="M45:M46"/>
    <mergeCell ref="N45:N46"/>
    <mergeCell ref="O45:O46"/>
    <mergeCell ref="P45:P46"/>
    <mergeCell ref="J47:J48"/>
    <mergeCell ref="K47:K48"/>
    <mergeCell ref="L47:L48"/>
    <mergeCell ref="M47:M48"/>
    <mergeCell ref="N47:N48"/>
    <mergeCell ref="O47:O48"/>
    <mergeCell ref="AU45:AU46"/>
    <mergeCell ref="AV45:AV46"/>
    <mergeCell ref="AW45:AW46"/>
    <mergeCell ref="AX45:AX46"/>
    <mergeCell ref="BO45:BO46"/>
    <mergeCell ref="B47:B48"/>
    <mergeCell ref="C47:D48"/>
    <mergeCell ref="F47:F48"/>
    <mergeCell ref="H47:H48"/>
    <mergeCell ref="I47:I48"/>
    <mergeCell ref="AO45:AO46"/>
    <mergeCell ref="AP45:AP46"/>
    <mergeCell ref="AQ45:AQ46"/>
    <mergeCell ref="AR45:AR46"/>
    <mergeCell ref="AS45:AS46"/>
    <mergeCell ref="AT45:AT46"/>
    <mergeCell ref="AI45:AI46"/>
    <mergeCell ref="AJ45:AJ46"/>
    <mergeCell ref="AK45:AK46"/>
    <mergeCell ref="AL45:AL46"/>
    <mergeCell ref="AM45:AM46"/>
    <mergeCell ref="AN45:AN46"/>
    <mergeCell ref="AC45:AC46"/>
    <mergeCell ref="AD45:AD46"/>
    <mergeCell ref="AE45:AE46"/>
    <mergeCell ref="AF45:AF46"/>
    <mergeCell ref="AB47:AB48"/>
    <mergeCell ref="AC47:AC48"/>
    <mergeCell ref="AD47:AD48"/>
    <mergeCell ref="AE47:AE48"/>
    <mergeCell ref="AF47:AF48"/>
    <mergeCell ref="AG47:AG48"/>
    <mergeCell ref="V47:V48"/>
    <mergeCell ref="W47:W48"/>
    <mergeCell ref="X47:X48"/>
    <mergeCell ref="Y47:Y48"/>
    <mergeCell ref="Z47:Z48"/>
    <mergeCell ref="AA47:AA48"/>
    <mergeCell ref="P47:P48"/>
    <mergeCell ref="Q47:Q48"/>
    <mergeCell ref="R47:R48"/>
    <mergeCell ref="S47:S48"/>
    <mergeCell ref="T47:T48"/>
    <mergeCell ref="U47:U48"/>
    <mergeCell ref="AT47:AT48"/>
    <mergeCell ref="AU47:AU48"/>
    <mergeCell ref="AV47:AV48"/>
    <mergeCell ref="AW47:AW48"/>
    <mergeCell ref="AX47:AX48"/>
    <mergeCell ref="BO47:BO48"/>
    <mergeCell ref="AN47:AN48"/>
    <mergeCell ref="AO47:AO48"/>
    <mergeCell ref="AP47:AP48"/>
    <mergeCell ref="AQ47:AQ48"/>
    <mergeCell ref="AR47:AR48"/>
    <mergeCell ref="AS47:AS48"/>
    <mergeCell ref="AH47:AH48"/>
    <mergeCell ref="AI47:AI48"/>
    <mergeCell ref="AJ47:AJ48"/>
    <mergeCell ref="AK47:AK48"/>
    <mergeCell ref="AL47:AL48"/>
    <mergeCell ref="AM47:AM48"/>
    <mergeCell ref="AG50:AH50"/>
    <mergeCell ref="AK50:AL50"/>
    <mergeCell ref="AO50:AP50"/>
    <mergeCell ref="AS50:AT50"/>
    <mergeCell ref="AW50:AX50"/>
    <mergeCell ref="B51:F51"/>
    <mergeCell ref="I51:J51"/>
    <mergeCell ref="M51:N51"/>
    <mergeCell ref="Q51:R51"/>
    <mergeCell ref="U51:V51"/>
    <mergeCell ref="I50:J50"/>
    <mergeCell ref="M50:N50"/>
    <mergeCell ref="Q50:R50"/>
    <mergeCell ref="U50:V50"/>
    <mergeCell ref="Y50:Z50"/>
    <mergeCell ref="AC50:AD50"/>
    <mergeCell ref="AC49:AD49"/>
    <mergeCell ref="AG49:AH49"/>
    <mergeCell ref="AK49:AL49"/>
    <mergeCell ref="AO49:AP49"/>
    <mergeCell ref="AS49:AT49"/>
    <mergeCell ref="AW49:AX49"/>
    <mergeCell ref="B49:F49"/>
    <mergeCell ref="I49:J49"/>
    <mergeCell ref="M49:N49"/>
    <mergeCell ref="Q49:R49"/>
    <mergeCell ref="U49:V49"/>
    <mergeCell ref="Y49:Z49"/>
    <mergeCell ref="AO52:AP52"/>
    <mergeCell ref="AS52:AT52"/>
    <mergeCell ref="AW52:AX52"/>
    <mergeCell ref="AS54:AX54"/>
    <mergeCell ref="BO54:BP54"/>
    <mergeCell ref="AS55:AX55"/>
    <mergeCell ref="BO55:BP55"/>
    <mergeCell ref="AW51:AX51"/>
    <mergeCell ref="B52:F52"/>
    <mergeCell ref="I52:J52"/>
    <mergeCell ref="M52:N52"/>
    <mergeCell ref="Q52:R52"/>
    <mergeCell ref="U52:V52"/>
    <mergeCell ref="Y52:Z52"/>
    <mergeCell ref="AC52:AD52"/>
    <mergeCell ref="AG52:AH52"/>
    <mergeCell ref="AK52:AL52"/>
    <mergeCell ref="Y51:Z51"/>
    <mergeCell ref="AC51:AD51"/>
    <mergeCell ref="AG51:AH51"/>
    <mergeCell ref="AK51:AL51"/>
    <mergeCell ref="AO51:AP51"/>
    <mergeCell ref="AS51:AT51"/>
    <mergeCell ref="AY25:AY26"/>
    <mergeCell ref="AZ25:AZ26"/>
    <mergeCell ref="BA25:BA26"/>
    <mergeCell ref="BB25:BB26"/>
    <mergeCell ref="AY27:AY28"/>
    <mergeCell ref="AZ27:AZ28"/>
    <mergeCell ref="BA27:BA28"/>
    <mergeCell ref="BB27:BB28"/>
    <mergeCell ref="AY21:AY22"/>
    <mergeCell ref="AZ21:AZ22"/>
    <mergeCell ref="BA21:BA22"/>
    <mergeCell ref="BB21:BB22"/>
    <mergeCell ref="AY23:AY24"/>
    <mergeCell ref="AZ23:AZ24"/>
    <mergeCell ref="BA23:BA24"/>
    <mergeCell ref="BB23:BB24"/>
    <mergeCell ref="AY16:AY18"/>
    <mergeCell ref="AZ16:AZ18"/>
    <mergeCell ref="BA16:BB16"/>
    <mergeCell ref="BA17:BA18"/>
    <mergeCell ref="BB17:BB18"/>
    <mergeCell ref="AY19:AY20"/>
    <mergeCell ref="AZ19:AZ20"/>
    <mergeCell ref="BA19:BA20"/>
    <mergeCell ref="BB19:BB20"/>
    <mergeCell ref="BA39:BA40"/>
    <mergeCell ref="BB39:BB40"/>
    <mergeCell ref="AY33:AY34"/>
    <mergeCell ref="AZ33:AZ34"/>
    <mergeCell ref="BA33:BA34"/>
    <mergeCell ref="BB33:BB34"/>
    <mergeCell ref="AY35:AY36"/>
    <mergeCell ref="AZ35:AZ36"/>
    <mergeCell ref="BA35:BA36"/>
    <mergeCell ref="BB35:BB36"/>
    <mergeCell ref="AY29:AY30"/>
    <mergeCell ref="AZ29:AZ30"/>
    <mergeCell ref="BA29:BA30"/>
    <mergeCell ref="BB29:BB30"/>
    <mergeCell ref="AY31:AY32"/>
    <mergeCell ref="AZ31:AZ32"/>
    <mergeCell ref="BA31:BA32"/>
    <mergeCell ref="BB31:BB32"/>
    <mergeCell ref="BA49:BB49"/>
    <mergeCell ref="BA50:BB50"/>
    <mergeCell ref="BA51:BB51"/>
    <mergeCell ref="BA52:BB52"/>
    <mergeCell ref="BC16:BC18"/>
    <mergeCell ref="BD16:BD18"/>
    <mergeCell ref="BC21:BC22"/>
    <mergeCell ref="BD21:BD22"/>
    <mergeCell ref="BC25:BC26"/>
    <mergeCell ref="BD25:BD26"/>
    <mergeCell ref="AY45:AY46"/>
    <mergeCell ref="AZ45:AZ46"/>
    <mergeCell ref="BA45:BA46"/>
    <mergeCell ref="BB45:BB46"/>
    <mergeCell ref="AY47:AY48"/>
    <mergeCell ref="AZ47:AZ48"/>
    <mergeCell ref="BA47:BA48"/>
    <mergeCell ref="BB47:BB48"/>
    <mergeCell ref="AY41:AY42"/>
    <mergeCell ref="AZ41:AZ42"/>
    <mergeCell ref="BA41:BA42"/>
    <mergeCell ref="BB41:BB42"/>
    <mergeCell ref="AY43:AY44"/>
    <mergeCell ref="AZ43:AZ44"/>
    <mergeCell ref="BA43:BA44"/>
    <mergeCell ref="BB43:BB44"/>
    <mergeCell ref="AY37:AY38"/>
    <mergeCell ref="AZ37:AZ38"/>
    <mergeCell ref="BA37:BA38"/>
    <mergeCell ref="BB37:BB38"/>
    <mergeCell ref="AY39:AY40"/>
    <mergeCell ref="AZ39:AZ40"/>
    <mergeCell ref="BE25:BE26"/>
    <mergeCell ref="BF25:BF26"/>
    <mergeCell ref="BC27:BC28"/>
    <mergeCell ref="BD27:BD28"/>
    <mergeCell ref="BE27:BE28"/>
    <mergeCell ref="BF27:BF28"/>
    <mergeCell ref="BE21:BE22"/>
    <mergeCell ref="BF21:BF22"/>
    <mergeCell ref="BC23:BC24"/>
    <mergeCell ref="BD23:BD24"/>
    <mergeCell ref="BE23:BE24"/>
    <mergeCell ref="BF23:BF24"/>
    <mergeCell ref="BE16:BF16"/>
    <mergeCell ref="BE17:BE18"/>
    <mergeCell ref="BF17:BF18"/>
    <mergeCell ref="BC19:BC20"/>
    <mergeCell ref="BD19:BD20"/>
    <mergeCell ref="BE19:BE20"/>
    <mergeCell ref="BF19:BF20"/>
    <mergeCell ref="BE39:BE40"/>
    <mergeCell ref="BF39:BF40"/>
    <mergeCell ref="BC33:BC34"/>
    <mergeCell ref="BD33:BD34"/>
    <mergeCell ref="BE33:BE34"/>
    <mergeCell ref="BF33:BF34"/>
    <mergeCell ref="BC35:BC36"/>
    <mergeCell ref="BD35:BD36"/>
    <mergeCell ref="BE35:BE36"/>
    <mergeCell ref="BF35:BF36"/>
    <mergeCell ref="BC29:BC30"/>
    <mergeCell ref="BD29:BD30"/>
    <mergeCell ref="BE29:BE30"/>
    <mergeCell ref="BF29:BF30"/>
    <mergeCell ref="BC31:BC32"/>
    <mergeCell ref="BD31:BD32"/>
    <mergeCell ref="BE31:BE32"/>
    <mergeCell ref="BF31:BF32"/>
    <mergeCell ref="BE49:BF49"/>
    <mergeCell ref="BE50:BF50"/>
    <mergeCell ref="BE51:BF51"/>
    <mergeCell ref="BE52:BF52"/>
    <mergeCell ref="BG16:BG18"/>
    <mergeCell ref="BH16:BH18"/>
    <mergeCell ref="BG21:BG22"/>
    <mergeCell ref="BH21:BH22"/>
    <mergeCell ref="BG25:BG26"/>
    <mergeCell ref="BH25:BH26"/>
    <mergeCell ref="BC45:BC46"/>
    <mergeCell ref="BD45:BD46"/>
    <mergeCell ref="BE45:BE46"/>
    <mergeCell ref="BF45:BF46"/>
    <mergeCell ref="BC47:BC48"/>
    <mergeCell ref="BD47:BD48"/>
    <mergeCell ref="BE47:BE48"/>
    <mergeCell ref="BF47:BF48"/>
    <mergeCell ref="BC41:BC42"/>
    <mergeCell ref="BD41:BD42"/>
    <mergeCell ref="BE41:BE42"/>
    <mergeCell ref="BF41:BF42"/>
    <mergeCell ref="BC43:BC44"/>
    <mergeCell ref="BD43:BD44"/>
    <mergeCell ref="BE43:BE44"/>
    <mergeCell ref="BF43:BF44"/>
    <mergeCell ref="BC37:BC38"/>
    <mergeCell ref="BD37:BD38"/>
    <mergeCell ref="BE37:BE38"/>
    <mergeCell ref="BF37:BF38"/>
    <mergeCell ref="BC39:BC40"/>
    <mergeCell ref="BD39:BD40"/>
    <mergeCell ref="BI31:BI32"/>
    <mergeCell ref="BJ31:BJ32"/>
    <mergeCell ref="BI25:BI26"/>
    <mergeCell ref="BJ25:BJ26"/>
    <mergeCell ref="BG27:BG28"/>
    <mergeCell ref="BH27:BH28"/>
    <mergeCell ref="BI27:BI28"/>
    <mergeCell ref="BJ27:BJ28"/>
    <mergeCell ref="BI21:BI22"/>
    <mergeCell ref="BJ21:BJ22"/>
    <mergeCell ref="BG23:BG24"/>
    <mergeCell ref="BH23:BH24"/>
    <mergeCell ref="BI23:BI24"/>
    <mergeCell ref="BJ23:BJ24"/>
    <mergeCell ref="BI16:BJ16"/>
    <mergeCell ref="BI17:BI18"/>
    <mergeCell ref="BJ17:BJ18"/>
    <mergeCell ref="BG19:BG20"/>
    <mergeCell ref="BH19:BH20"/>
    <mergeCell ref="BI19:BI20"/>
    <mergeCell ref="BJ19:BJ20"/>
    <mergeCell ref="BI50:BJ50"/>
    <mergeCell ref="BI51:BJ51"/>
    <mergeCell ref="BI52:BJ52"/>
    <mergeCell ref="G19:G20"/>
    <mergeCell ref="G21:G22"/>
    <mergeCell ref="G23:G24"/>
    <mergeCell ref="G25:G26"/>
    <mergeCell ref="G27:G28"/>
    <mergeCell ref="G29:G30"/>
    <mergeCell ref="BG45:BG46"/>
    <mergeCell ref="BH45:BH46"/>
    <mergeCell ref="BI45:BI46"/>
    <mergeCell ref="BJ45:BJ46"/>
    <mergeCell ref="BG47:BG48"/>
    <mergeCell ref="BH47:BH48"/>
    <mergeCell ref="BI47:BI48"/>
    <mergeCell ref="BJ47:BJ48"/>
    <mergeCell ref="BG41:BG42"/>
    <mergeCell ref="BH41:BH42"/>
    <mergeCell ref="BI41:BI42"/>
    <mergeCell ref="BJ41:BJ42"/>
    <mergeCell ref="BG43:BG44"/>
    <mergeCell ref="BH43:BH44"/>
    <mergeCell ref="BI43:BI44"/>
    <mergeCell ref="BJ43:BJ44"/>
    <mergeCell ref="BG37:BG38"/>
    <mergeCell ref="BH37:BH38"/>
    <mergeCell ref="BI37:BI38"/>
    <mergeCell ref="BJ37:BJ38"/>
    <mergeCell ref="BG39:BG40"/>
    <mergeCell ref="BH39:BH40"/>
    <mergeCell ref="BI39:BI40"/>
    <mergeCell ref="G43:G44"/>
    <mergeCell ref="G45:G46"/>
    <mergeCell ref="G47:G48"/>
    <mergeCell ref="G16:G18"/>
    <mergeCell ref="BK16:BK18"/>
    <mergeCell ref="BL16:BL18"/>
    <mergeCell ref="BK21:BK22"/>
    <mergeCell ref="BL21:BL22"/>
    <mergeCell ref="BK25:BK26"/>
    <mergeCell ref="BL25:BL26"/>
    <mergeCell ref="G31:G32"/>
    <mergeCell ref="G33:G34"/>
    <mergeCell ref="G35:G36"/>
    <mergeCell ref="G37:G38"/>
    <mergeCell ref="G39:G40"/>
    <mergeCell ref="G41:G42"/>
    <mergeCell ref="BI49:BJ49"/>
    <mergeCell ref="BJ39:BJ40"/>
    <mergeCell ref="BG33:BG34"/>
    <mergeCell ref="BH33:BH34"/>
    <mergeCell ref="BI33:BI34"/>
    <mergeCell ref="BJ33:BJ34"/>
    <mergeCell ref="BG35:BG36"/>
    <mergeCell ref="BH35:BH36"/>
    <mergeCell ref="BI35:BI36"/>
    <mergeCell ref="BJ35:BJ36"/>
    <mergeCell ref="BG29:BG30"/>
    <mergeCell ref="BH29:BH30"/>
    <mergeCell ref="BI29:BI30"/>
    <mergeCell ref="BJ29:BJ30"/>
    <mergeCell ref="BG31:BG32"/>
    <mergeCell ref="BH31:BH32"/>
    <mergeCell ref="BM25:BM26"/>
    <mergeCell ref="BN25:BN26"/>
    <mergeCell ref="BK27:BK28"/>
    <mergeCell ref="BL27:BL28"/>
    <mergeCell ref="BM27:BM28"/>
    <mergeCell ref="BN27:BN28"/>
    <mergeCell ref="BM21:BM22"/>
    <mergeCell ref="BN21:BN22"/>
    <mergeCell ref="BK23:BK24"/>
    <mergeCell ref="BL23:BL24"/>
    <mergeCell ref="BM23:BM24"/>
    <mergeCell ref="BN23:BN24"/>
    <mergeCell ref="BM16:BN16"/>
    <mergeCell ref="BM17:BM18"/>
    <mergeCell ref="BN17:BN18"/>
    <mergeCell ref="BK19:BK20"/>
    <mergeCell ref="BL19:BL20"/>
    <mergeCell ref="BM19:BM20"/>
    <mergeCell ref="BN19:BN20"/>
    <mergeCell ref="BK37:BK38"/>
    <mergeCell ref="BL37:BL38"/>
    <mergeCell ref="BM37:BM38"/>
    <mergeCell ref="BN37:BN38"/>
    <mergeCell ref="BK39:BK40"/>
    <mergeCell ref="BL39:BL40"/>
    <mergeCell ref="BM39:BM40"/>
    <mergeCell ref="BN39:BN40"/>
    <mergeCell ref="BK33:BK34"/>
    <mergeCell ref="BL33:BL34"/>
    <mergeCell ref="BM33:BM34"/>
    <mergeCell ref="BN33:BN34"/>
    <mergeCell ref="BK35:BK36"/>
    <mergeCell ref="BL35:BL36"/>
    <mergeCell ref="BM35:BM36"/>
    <mergeCell ref="BN35:BN36"/>
    <mergeCell ref="BK29:BK30"/>
    <mergeCell ref="BL29:BL30"/>
    <mergeCell ref="BM29:BM30"/>
    <mergeCell ref="BN29:BN30"/>
    <mergeCell ref="BK31:BK32"/>
    <mergeCell ref="BL31:BL32"/>
    <mergeCell ref="BM31:BM32"/>
    <mergeCell ref="BN31:BN32"/>
    <mergeCell ref="BM49:BN49"/>
    <mergeCell ref="BM50:BN50"/>
    <mergeCell ref="BM51:BN51"/>
    <mergeCell ref="BM52:BN52"/>
    <mergeCell ref="BK45:BK46"/>
    <mergeCell ref="BL45:BL46"/>
    <mergeCell ref="BM45:BM46"/>
    <mergeCell ref="BN45:BN46"/>
    <mergeCell ref="BK47:BK48"/>
    <mergeCell ref="BL47:BL48"/>
    <mergeCell ref="BM47:BM48"/>
    <mergeCell ref="BN47:BN48"/>
    <mergeCell ref="BK41:BK42"/>
    <mergeCell ref="BL41:BL42"/>
    <mergeCell ref="BM41:BM42"/>
    <mergeCell ref="BN41:BN42"/>
    <mergeCell ref="BK43:BK44"/>
    <mergeCell ref="BL43:BL44"/>
    <mergeCell ref="BM43:BM44"/>
    <mergeCell ref="BN43:BN44"/>
  </mergeCells>
  <phoneticPr fontId="1"/>
  <dataValidations count="1">
    <dataValidation type="list" allowBlank="1" showInputMessage="1" showErrorMessage="1" sqref="BR11:BR14">
      <formula1>BR11:BR11</formula1>
    </dataValidation>
  </dataValidations>
  <pageMargins left="0.92" right="0.37" top="0.51" bottom="0.2" header="0.43" footer="0.51200000000000001"/>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R70"/>
  <sheetViews>
    <sheetView showGridLines="0" showZeros="0" topLeftCell="F1" zoomScale="75" zoomScaleNormal="75" workbookViewId="0">
      <selection activeCell="Z23" sqref="Z23:Z24"/>
    </sheetView>
  </sheetViews>
  <sheetFormatPr defaultRowHeight="13.5" x14ac:dyDescent="0.15"/>
  <cols>
    <col min="1" max="1" width="3.375" style="1" customWidth="1"/>
    <col min="2" max="2" width="15.625" style="1" customWidth="1"/>
    <col min="3" max="3" width="17.625" style="1" customWidth="1"/>
    <col min="4" max="4" width="2.625" style="1" bestFit="1" customWidth="1"/>
    <col min="5" max="5" width="13.625" style="1" customWidth="1"/>
    <col min="6" max="6" width="7.625" style="1" customWidth="1"/>
    <col min="7" max="7" width="10" style="1" hidden="1" customWidth="1"/>
    <col min="8" max="8" width="6.5" style="1" hidden="1" customWidth="1"/>
    <col min="9" max="9" width="5.625" style="1" customWidth="1"/>
    <col min="10" max="10" width="6.625" style="1" customWidth="1"/>
    <col min="11" max="11" width="10.625" style="1" hidden="1" customWidth="1"/>
    <col min="12" max="12" width="8.625" style="1" hidden="1" customWidth="1"/>
    <col min="13" max="14" width="5.625" style="1" customWidth="1"/>
    <col min="15" max="15" width="10.625" style="1" hidden="1" customWidth="1"/>
    <col min="16" max="16" width="8.625" style="1" hidden="1" customWidth="1"/>
    <col min="17" max="18" width="5.625" style="1" customWidth="1"/>
    <col min="19" max="19" width="10.625" style="1" hidden="1" customWidth="1"/>
    <col min="20" max="20" width="8.625" style="1" hidden="1" customWidth="1"/>
    <col min="21" max="22" width="5.625" style="1" customWidth="1"/>
    <col min="23" max="23" width="10.625" style="1" hidden="1" customWidth="1"/>
    <col min="24" max="24" width="8.625" style="1" hidden="1" customWidth="1"/>
    <col min="25" max="26" width="5.625" style="1" customWidth="1"/>
    <col min="27" max="27" width="10.625" style="1" hidden="1" customWidth="1"/>
    <col min="28" max="28" width="8.625" style="1" hidden="1" customWidth="1"/>
    <col min="29" max="30" width="5.625" style="1" customWidth="1"/>
    <col min="31" max="31" width="10.625" style="1" hidden="1" customWidth="1"/>
    <col min="32" max="32" width="8.625" style="1" hidden="1" customWidth="1"/>
    <col min="33" max="34" width="5.625" style="1" customWidth="1"/>
    <col min="35" max="35" width="10.625" style="1" hidden="1" customWidth="1"/>
    <col min="36" max="36" width="8.625" style="1" hidden="1" customWidth="1"/>
    <col min="37" max="38" width="5.625" style="1" customWidth="1"/>
    <col min="39" max="39" width="10.625" style="1" hidden="1" customWidth="1"/>
    <col min="40" max="40" width="8.625" style="1" hidden="1" customWidth="1"/>
    <col min="41" max="42" width="5.625" style="1" customWidth="1"/>
    <col min="43" max="43" width="10.625" style="1" hidden="1" customWidth="1"/>
    <col min="44" max="44" width="8.625" style="1" hidden="1" customWidth="1"/>
    <col min="45" max="46" width="5.625" style="1" customWidth="1"/>
    <col min="47" max="47" width="10.625" style="1" hidden="1" customWidth="1"/>
    <col min="48" max="48" width="8.625" style="1" hidden="1" customWidth="1"/>
    <col min="49" max="50" width="5.625" style="1" customWidth="1"/>
    <col min="51" max="51" width="10.625" style="1" hidden="1" customWidth="1"/>
    <col min="52" max="52" width="8.625" style="1" hidden="1" customWidth="1"/>
    <col min="53" max="54" width="5.625" style="1" customWidth="1"/>
    <col min="55" max="55" width="10.625" style="1" hidden="1" customWidth="1"/>
    <col min="56" max="56" width="8.625" style="1" hidden="1" customWidth="1"/>
    <col min="57" max="58" width="5.625" style="1" customWidth="1"/>
    <col min="59" max="59" width="10.625" style="1" hidden="1" customWidth="1"/>
    <col min="60" max="60" width="8.625" style="1" hidden="1" customWidth="1"/>
    <col min="61" max="62" width="5.625" style="1" customWidth="1"/>
    <col min="63" max="63" width="10.625" style="1" hidden="1" customWidth="1"/>
    <col min="64" max="64" width="8.625" style="1" hidden="1" customWidth="1"/>
    <col min="65" max="66" width="5.625" style="1" customWidth="1"/>
    <col min="67" max="67" width="7.875" style="1" customWidth="1"/>
    <col min="68" max="68" width="14.125" style="1" customWidth="1"/>
    <col min="69" max="69" width="6.125" style="1" customWidth="1"/>
    <col min="70" max="70" width="3.5" style="1" hidden="1" customWidth="1"/>
    <col min="71" max="16384" width="9" style="1"/>
  </cols>
  <sheetData>
    <row r="1" spans="2:70" ht="17.25" customHeight="1" x14ac:dyDescent="0.15">
      <c r="BO1" s="217" t="s">
        <v>54</v>
      </c>
      <c r="BP1" s="217"/>
    </row>
    <row r="2" spans="2:70" ht="18.75" customHeight="1" x14ac:dyDescent="0.15">
      <c r="B2" s="218" t="s">
        <v>35</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row>
    <row r="3" spans="2:70" ht="18.75" customHeight="1" x14ac:dyDescent="0.15">
      <c r="J3" s="2"/>
      <c r="K3" s="2"/>
      <c r="L3" s="2"/>
      <c r="N3" s="2"/>
      <c r="O3" s="2"/>
      <c r="P3" s="2"/>
      <c r="R3" s="2"/>
      <c r="S3" s="2"/>
      <c r="T3" s="2"/>
      <c r="V3" s="2"/>
      <c r="W3" s="2"/>
      <c r="X3" s="2"/>
      <c r="Z3" s="2"/>
      <c r="AA3" s="2"/>
      <c r="AB3" s="2"/>
      <c r="AD3" s="2"/>
      <c r="AE3" s="2"/>
      <c r="AF3" s="2"/>
      <c r="AH3" s="2"/>
      <c r="AI3" s="2"/>
      <c r="AJ3" s="2"/>
      <c r="AL3" s="2"/>
      <c r="AM3" s="2"/>
      <c r="AN3" s="2"/>
      <c r="AP3" s="2"/>
      <c r="AQ3" s="2"/>
      <c r="AR3" s="2"/>
      <c r="AT3" s="2"/>
      <c r="AU3" s="2"/>
      <c r="AV3" s="2"/>
      <c r="AX3" s="2"/>
      <c r="AY3" s="2"/>
      <c r="AZ3" s="2"/>
      <c r="BB3" s="2"/>
      <c r="BC3" s="2"/>
      <c r="BD3" s="2"/>
      <c r="BF3" s="2"/>
      <c r="BG3" s="2"/>
      <c r="BH3" s="2"/>
      <c r="BJ3" s="2"/>
      <c r="BK3" s="2"/>
      <c r="BL3" s="2"/>
      <c r="BN3" s="2"/>
      <c r="BO3" s="2"/>
    </row>
    <row r="4" spans="2:70" ht="18.75" customHeight="1" x14ac:dyDescent="0.15">
      <c r="J4" s="2"/>
      <c r="K4" s="2"/>
      <c r="L4" s="2"/>
      <c r="N4" s="2"/>
      <c r="O4" s="2"/>
      <c r="P4" s="2"/>
      <c r="R4" s="2"/>
      <c r="S4" s="2"/>
      <c r="T4" s="2"/>
      <c r="V4" s="2"/>
      <c r="W4" s="2"/>
      <c r="X4" s="2"/>
      <c r="Z4" s="2"/>
      <c r="AA4" s="2"/>
      <c r="AB4" s="2"/>
      <c r="AD4" s="2"/>
      <c r="AE4" s="2"/>
      <c r="AF4" s="2"/>
      <c r="AH4" s="2"/>
      <c r="AI4" s="2"/>
      <c r="AJ4" s="2"/>
      <c r="AL4" s="2"/>
      <c r="AM4" s="2"/>
      <c r="AN4" s="2"/>
      <c r="AP4" s="2"/>
      <c r="AQ4" s="2"/>
      <c r="AR4" s="2"/>
      <c r="AT4" s="2"/>
      <c r="AU4" s="2"/>
      <c r="AV4" s="2"/>
      <c r="AX4" s="2"/>
      <c r="AY4" s="2"/>
      <c r="AZ4" s="2"/>
      <c r="BB4" s="2"/>
      <c r="BC4" s="2"/>
      <c r="BD4" s="2"/>
      <c r="BF4" s="2"/>
      <c r="BG4" s="2"/>
      <c r="BH4" s="2"/>
      <c r="BJ4" s="2"/>
      <c r="BK4" s="2"/>
      <c r="BL4" s="2"/>
      <c r="BN4" s="2"/>
      <c r="BO4" s="2"/>
    </row>
    <row r="5" spans="2:70" ht="18.75" customHeight="1" x14ac:dyDescent="0.15">
      <c r="B5" s="219" t="s">
        <v>5</v>
      </c>
      <c r="C5" s="219"/>
      <c r="D5" s="53" t="s">
        <v>10</v>
      </c>
      <c r="E5" s="220"/>
      <c r="F5" s="220"/>
      <c r="G5" s="220"/>
      <c r="H5" s="220"/>
      <c r="I5" s="220"/>
      <c r="J5" s="220"/>
      <c r="K5" s="220"/>
      <c r="L5" s="220"/>
      <c r="M5" s="220"/>
      <c r="N5" s="220"/>
      <c r="O5" s="220"/>
      <c r="P5" s="220"/>
      <c r="Q5" s="220"/>
      <c r="R5" s="220"/>
      <c r="S5" s="5"/>
      <c r="T5" s="5"/>
      <c r="U5" s="6"/>
      <c r="W5" s="5"/>
      <c r="X5" s="5"/>
      <c r="Y5" s="6" t="s">
        <v>6</v>
      </c>
      <c r="Z5" s="6"/>
      <c r="AA5" s="5"/>
      <c r="AB5" s="5"/>
      <c r="AC5" s="7">
        <v>1</v>
      </c>
      <c r="AD5" s="6" t="s">
        <v>28</v>
      </c>
      <c r="AE5" s="5"/>
      <c r="AF5" s="5"/>
      <c r="AG5" s="6"/>
      <c r="AH5" s="6"/>
      <c r="AI5" s="5"/>
      <c r="AJ5" s="5"/>
      <c r="AK5" s="6"/>
      <c r="AL5" s="6"/>
      <c r="AM5" s="5"/>
      <c r="AN5" s="5"/>
      <c r="AO5" s="6"/>
      <c r="AP5" s="6"/>
      <c r="AQ5" s="5"/>
      <c r="AR5" s="5"/>
      <c r="AS5" s="6"/>
      <c r="AT5" s="6"/>
      <c r="AU5" s="5"/>
      <c r="AV5" s="5"/>
      <c r="AW5" s="6"/>
      <c r="AX5" s="8"/>
      <c r="AY5" s="5"/>
      <c r="AZ5" s="5"/>
      <c r="BA5" s="6"/>
      <c r="BB5" s="8"/>
      <c r="BC5" s="5"/>
      <c r="BD5" s="5"/>
      <c r="BE5" s="6"/>
      <c r="BF5" s="8"/>
      <c r="BG5" s="5"/>
      <c r="BH5" s="5"/>
      <c r="BI5" s="6"/>
      <c r="BJ5" s="8"/>
      <c r="BK5" s="5"/>
      <c r="BL5" s="5"/>
      <c r="BM5" s="6"/>
      <c r="BN5" s="8"/>
      <c r="BO5" s="8"/>
      <c r="BP5" s="6"/>
    </row>
    <row r="6" spans="2:70" ht="18.75" customHeight="1" x14ac:dyDescent="0.15">
      <c r="B6" s="212" t="s">
        <v>7</v>
      </c>
      <c r="C6" s="212"/>
      <c r="D6" s="52" t="s">
        <v>10</v>
      </c>
      <c r="E6" s="216"/>
      <c r="F6" s="216"/>
      <c r="G6" s="216"/>
      <c r="H6" s="216"/>
      <c r="I6" s="216"/>
      <c r="J6" s="216"/>
      <c r="K6" s="216"/>
      <c r="L6" s="216"/>
      <c r="M6" s="216"/>
      <c r="N6" s="216"/>
      <c r="O6" s="216"/>
      <c r="P6" s="216"/>
      <c r="Q6" s="216"/>
      <c r="R6" s="216"/>
      <c r="S6" s="9"/>
      <c r="T6" s="9"/>
      <c r="U6" s="6"/>
      <c r="V6" s="8"/>
      <c r="W6" s="9"/>
      <c r="X6" s="9"/>
      <c r="Y6" s="6"/>
      <c r="Z6" s="6"/>
      <c r="AA6" s="9"/>
      <c r="AB6" s="9"/>
      <c r="AC6" s="7">
        <v>2</v>
      </c>
      <c r="AD6" s="65" t="s">
        <v>48</v>
      </c>
      <c r="AE6" s="31"/>
      <c r="AF6" s="31"/>
      <c r="AG6" s="65"/>
      <c r="AH6" s="65"/>
      <c r="AI6" s="31"/>
      <c r="AJ6" s="31"/>
      <c r="AK6" s="65"/>
      <c r="AL6" s="65"/>
      <c r="AM6" s="31"/>
      <c r="AN6" s="31"/>
      <c r="AO6" s="65"/>
      <c r="AP6" s="65"/>
      <c r="AQ6" s="31"/>
      <c r="AR6" s="31"/>
      <c r="AS6" s="65"/>
      <c r="AT6" s="65"/>
      <c r="AU6" s="9"/>
      <c r="AV6" s="9"/>
      <c r="AW6" s="6"/>
      <c r="AX6" s="8"/>
      <c r="AY6" s="9"/>
      <c r="AZ6" s="9"/>
      <c r="BA6" s="6"/>
      <c r="BB6" s="8"/>
      <c r="BC6" s="9"/>
      <c r="BD6" s="9"/>
      <c r="BE6" s="6"/>
      <c r="BF6" s="8"/>
      <c r="BG6" s="9"/>
      <c r="BH6" s="9"/>
      <c r="BI6" s="6"/>
      <c r="BJ6" s="8"/>
      <c r="BK6" s="9"/>
      <c r="BL6" s="9"/>
      <c r="BM6" s="6"/>
      <c r="BN6" s="8"/>
      <c r="BO6" s="8"/>
      <c r="BP6" s="6"/>
    </row>
    <row r="7" spans="2:70" ht="18.75" customHeight="1" x14ac:dyDescent="0.15">
      <c r="B7" s="212" t="s">
        <v>8</v>
      </c>
      <c r="C7" s="212"/>
      <c r="D7" s="52" t="s">
        <v>10</v>
      </c>
      <c r="E7" s="213"/>
      <c r="F7" s="213"/>
      <c r="G7" s="213"/>
      <c r="H7" s="213"/>
      <c r="I7" s="213"/>
      <c r="J7" s="213"/>
      <c r="K7" s="213"/>
      <c r="L7" s="213"/>
      <c r="M7" s="213"/>
      <c r="N7" s="213"/>
      <c r="O7" s="213"/>
      <c r="P7" s="213"/>
      <c r="Q7" s="213"/>
      <c r="R7" s="213"/>
      <c r="S7" s="9"/>
      <c r="T7" s="9"/>
      <c r="U7" s="6"/>
      <c r="V7" s="8"/>
      <c r="W7" s="9"/>
      <c r="X7" s="9"/>
      <c r="Y7" s="6"/>
      <c r="Z7" s="6"/>
      <c r="AA7" s="9"/>
      <c r="AB7" s="9"/>
      <c r="AC7" s="41">
        <v>3</v>
      </c>
      <c r="AD7" s="69" t="s">
        <v>32</v>
      </c>
      <c r="AE7" s="83"/>
      <c r="AF7" s="83"/>
      <c r="AG7" s="81"/>
      <c r="AH7" s="69"/>
      <c r="AI7" s="83"/>
      <c r="AJ7" s="83"/>
      <c r="AK7" s="69"/>
      <c r="AL7" s="69"/>
      <c r="AM7" s="83"/>
      <c r="AN7" s="83"/>
      <c r="AO7" s="69"/>
      <c r="AP7" s="65"/>
      <c r="AQ7" s="31"/>
      <c r="AR7" s="31"/>
      <c r="AS7" s="65"/>
      <c r="AT7" s="65"/>
      <c r="AU7" s="9"/>
      <c r="AV7" s="9"/>
      <c r="AW7" s="6"/>
      <c r="AX7" s="8"/>
      <c r="AY7" s="9"/>
      <c r="AZ7" s="9"/>
      <c r="BA7" s="6"/>
      <c r="BB7" s="8"/>
      <c r="BC7" s="9"/>
      <c r="BD7" s="9"/>
      <c r="BE7" s="6"/>
      <c r="BF7" s="8"/>
      <c r="BG7" s="9"/>
      <c r="BH7" s="9"/>
      <c r="BI7" s="6"/>
      <c r="BJ7" s="8"/>
      <c r="BK7" s="9"/>
      <c r="BL7" s="9"/>
      <c r="BM7" s="6"/>
      <c r="BN7" s="8"/>
      <c r="BO7" s="8"/>
      <c r="BP7" s="6"/>
    </row>
    <row r="8" spans="2:70" ht="18.75" customHeight="1" x14ac:dyDescent="0.15">
      <c r="B8" s="212" t="s">
        <v>9</v>
      </c>
      <c r="C8" s="212"/>
      <c r="D8" s="52" t="s">
        <v>10</v>
      </c>
      <c r="E8" s="87">
        <v>2020</v>
      </c>
      <c r="F8" s="31" t="s">
        <v>11</v>
      </c>
      <c r="G8" s="31"/>
      <c r="H8" s="9"/>
      <c r="I8" s="214"/>
      <c r="J8" s="214"/>
      <c r="K8" s="214"/>
      <c r="L8" s="214"/>
      <c r="M8" s="214"/>
      <c r="N8" s="214"/>
      <c r="O8" s="214"/>
      <c r="P8" s="214"/>
      <c r="Q8" s="214"/>
      <c r="R8" s="214"/>
      <c r="S8" s="9"/>
      <c r="T8" s="9"/>
      <c r="U8" s="6"/>
      <c r="V8" s="8"/>
      <c r="W8" s="9"/>
      <c r="X8" s="9"/>
      <c r="Y8" s="6"/>
      <c r="Z8" s="6"/>
      <c r="AA8" s="9"/>
      <c r="AB8" s="9"/>
      <c r="AC8" s="39"/>
      <c r="AD8" s="69" t="s">
        <v>52</v>
      </c>
      <c r="AE8" s="84"/>
      <c r="AF8" s="84"/>
      <c r="AG8" s="69"/>
      <c r="AH8" s="69"/>
      <c r="AI8" s="84"/>
      <c r="AJ8" s="84"/>
      <c r="AK8" s="69"/>
      <c r="AL8" s="69"/>
      <c r="AM8" s="84"/>
      <c r="AN8" s="84"/>
      <c r="AO8" s="69"/>
      <c r="AP8" s="65"/>
      <c r="AQ8" s="22"/>
      <c r="AR8" s="22"/>
      <c r="AS8" s="65"/>
      <c r="AT8" s="65"/>
      <c r="AU8" s="22"/>
      <c r="AV8" s="22"/>
      <c r="AW8" s="65"/>
      <c r="AX8" s="64"/>
      <c r="AY8" s="22"/>
      <c r="AZ8" s="22"/>
      <c r="BA8" s="65"/>
      <c r="BB8" s="64"/>
      <c r="BC8" s="22"/>
      <c r="BD8" s="22"/>
      <c r="BE8" s="65"/>
      <c r="BF8" s="64"/>
      <c r="BG8" s="22"/>
      <c r="BH8" s="22"/>
      <c r="BI8" s="65"/>
      <c r="BJ8" s="64"/>
      <c r="BK8" s="22"/>
      <c r="BL8" s="22"/>
      <c r="BM8" s="65"/>
      <c r="BN8" s="64"/>
      <c r="BO8" s="64"/>
      <c r="BP8" s="65"/>
    </row>
    <row r="9" spans="2:70" ht="18.75" customHeight="1" x14ac:dyDescent="0.15">
      <c r="B9" s="215" t="s">
        <v>12</v>
      </c>
      <c r="C9" s="215"/>
      <c r="D9" s="52" t="s">
        <v>10</v>
      </c>
      <c r="E9" s="87">
        <v>2021</v>
      </c>
      <c r="F9" s="31" t="s">
        <v>11</v>
      </c>
      <c r="G9" s="31"/>
      <c r="H9" s="9"/>
      <c r="I9" s="216" t="s">
        <v>27</v>
      </c>
      <c r="J9" s="216"/>
      <c r="K9" s="216"/>
      <c r="L9" s="216"/>
      <c r="M9" s="216"/>
      <c r="N9" s="216"/>
      <c r="O9" s="216"/>
      <c r="P9" s="216"/>
      <c r="Q9" s="216"/>
      <c r="R9" s="216"/>
      <c r="S9" s="9"/>
      <c r="T9" s="9"/>
      <c r="U9" s="6"/>
      <c r="V9" s="8"/>
      <c r="W9" s="9"/>
      <c r="X9" s="9"/>
      <c r="Y9" s="6"/>
      <c r="Z9" s="6"/>
      <c r="AA9" s="9"/>
      <c r="AB9" s="9"/>
      <c r="AC9" s="7">
        <v>4</v>
      </c>
      <c r="AD9" s="65" t="s">
        <v>46</v>
      </c>
      <c r="AE9" s="22"/>
      <c r="AF9" s="22"/>
      <c r="AG9" s="65"/>
      <c r="AH9" s="65"/>
      <c r="AI9" s="22"/>
      <c r="AJ9" s="22"/>
      <c r="AK9" s="65"/>
      <c r="AL9" s="65"/>
      <c r="AM9" s="22"/>
      <c r="AN9" s="22"/>
      <c r="AO9" s="65"/>
      <c r="AP9" s="64"/>
      <c r="AQ9" s="66"/>
      <c r="AR9" s="66"/>
      <c r="AS9" s="65"/>
      <c r="AT9" s="64"/>
      <c r="AU9" s="66"/>
      <c r="AV9" s="66"/>
      <c r="AW9" s="65"/>
      <c r="AX9" s="64"/>
      <c r="AY9" s="66"/>
      <c r="AZ9" s="66"/>
      <c r="BA9" s="65"/>
      <c r="BB9" s="8"/>
      <c r="BC9" s="54"/>
      <c r="BD9" s="54"/>
      <c r="BE9" s="65"/>
      <c r="BF9" s="64"/>
      <c r="BG9" s="66"/>
      <c r="BH9" s="66"/>
      <c r="BI9" s="65"/>
      <c r="BJ9" s="64"/>
      <c r="BK9" s="66"/>
      <c r="BL9" s="66"/>
      <c r="BM9" s="65"/>
      <c r="BN9" s="64"/>
      <c r="BO9" s="64"/>
      <c r="BP9" s="65"/>
    </row>
    <row r="10" spans="2:70" ht="18.75" customHeight="1" x14ac:dyDescent="0.15">
      <c r="B10" s="22"/>
      <c r="C10" s="22"/>
      <c r="D10" s="22"/>
      <c r="E10" s="22"/>
      <c r="F10" s="22"/>
      <c r="G10" s="22"/>
      <c r="H10" s="22"/>
      <c r="I10" s="22"/>
      <c r="J10" s="22"/>
      <c r="K10" s="22"/>
      <c r="L10" s="22"/>
      <c r="M10" s="22"/>
      <c r="N10" s="22"/>
      <c r="O10" s="22"/>
      <c r="P10" s="22"/>
      <c r="Q10" s="22"/>
      <c r="R10" s="22"/>
      <c r="S10" s="21"/>
      <c r="T10" s="21"/>
      <c r="U10" s="6"/>
      <c r="V10" s="8"/>
      <c r="W10" s="21"/>
      <c r="X10" s="21"/>
      <c r="Y10" s="6"/>
      <c r="Z10" s="6"/>
      <c r="AA10" s="21"/>
      <c r="AB10" s="21"/>
      <c r="AC10" s="7" t="s">
        <v>26</v>
      </c>
      <c r="AD10" s="6" t="s">
        <v>29</v>
      </c>
      <c r="AE10" s="54"/>
      <c r="AF10" s="54"/>
      <c r="AG10" s="6"/>
      <c r="AH10" s="8"/>
      <c r="AI10" s="54"/>
      <c r="AJ10" s="54"/>
      <c r="AK10" s="6"/>
      <c r="AL10" s="8"/>
      <c r="AM10" s="54"/>
      <c r="AN10" s="54"/>
      <c r="AO10" s="6"/>
      <c r="AP10" s="64"/>
      <c r="AQ10" s="66"/>
      <c r="AR10" s="66"/>
      <c r="AS10" s="65"/>
      <c r="AT10" s="64"/>
      <c r="AU10" s="66"/>
      <c r="AV10" s="66"/>
      <c r="AW10" s="65"/>
      <c r="AX10" s="64"/>
      <c r="AY10" s="66"/>
      <c r="AZ10" s="66"/>
      <c r="BA10" s="65"/>
      <c r="BB10" s="64"/>
      <c r="BC10" s="66"/>
      <c r="BD10" s="66"/>
      <c r="BE10" s="65"/>
      <c r="BF10" s="64"/>
      <c r="BG10" s="66"/>
      <c r="BH10" s="66"/>
      <c r="BI10" s="65"/>
      <c r="BJ10" s="64"/>
      <c r="BK10" s="66"/>
      <c r="BL10" s="66"/>
      <c r="BM10" s="65"/>
      <c r="BN10" s="64"/>
      <c r="BO10" s="64"/>
      <c r="BP10" s="65"/>
    </row>
    <row r="11" spans="2:70" ht="18.75" customHeight="1" x14ac:dyDescent="0.15">
      <c r="B11" s="10"/>
      <c r="C11" s="10"/>
      <c r="D11" s="10"/>
      <c r="E11" s="54"/>
      <c r="F11" s="54"/>
      <c r="G11" s="54"/>
      <c r="H11" s="54"/>
      <c r="I11" s="54"/>
      <c r="J11" s="54"/>
      <c r="K11" s="54"/>
      <c r="L11" s="54"/>
      <c r="M11" s="54"/>
      <c r="N11" s="54"/>
      <c r="O11" s="54"/>
      <c r="P11" s="54"/>
      <c r="Q11" s="54"/>
      <c r="R11" s="54"/>
      <c r="S11" s="54"/>
      <c r="T11" s="54"/>
      <c r="U11" s="6"/>
      <c r="V11" s="8"/>
      <c r="W11" s="54"/>
      <c r="X11" s="54"/>
      <c r="Y11" s="6"/>
      <c r="Z11" s="8"/>
      <c r="AA11" s="54"/>
      <c r="AB11" s="54"/>
      <c r="AC11" s="7"/>
      <c r="AD11" s="65" t="s">
        <v>43</v>
      </c>
      <c r="AE11" s="66"/>
      <c r="AF11" s="66"/>
      <c r="AG11" s="65"/>
      <c r="AH11" s="64"/>
      <c r="AI11" s="66"/>
      <c r="AJ11" s="66"/>
      <c r="AK11" s="65"/>
      <c r="AL11" s="64"/>
      <c r="AM11" s="66"/>
      <c r="AN11" s="66"/>
      <c r="AO11" s="65"/>
      <c r="AP11" s="64"/>
      <c r="AQ11" s="66"/>
      <c r="AR11" s="66"/>
      <c r="AS11" s="65"/>
      <c r="AT11" s="64"/>
      <c r="AU11" s="66"/>
      <c r="AV11" s="66"/>
      <c r="AW11" s="65"/>
      <c r="AX11" s="64"/>
      <c r="AY11" s="66"/>
      <c r="AZ11" s="66"/>
      <c r="BA11" s="65"/>
      <c r="BB11" s="64"/>
      <c r="BC11" s="66"/>
      <c r="BD11" s="66"/>
      <c r="BE11" s="65"/>
      <c r="BF11" s="64"/>
      <c r="BG11" s="66"/>
      <c r="BH11" s="66"/>
      <c r="BI11" s="65"/>
      <c r="BJ11" s="64"/>
      <c r="BK11" s="66"/>
      <c r="BL11" s="66"/>
      <c r="BM11" s="65"/>
      <c r="BN11" s="64"/>
      <c r="BO11" s="64"/>
      <c r="BP11" s="65"/>
    </row>
    <row r="12" spans="2:70" ht="18.75" customHeight="1" x14ac:dyDescent="0.15">
      <c r="B12" s="10"/>
      <c r="C12" s="10"/>
      <c r="D12" s="10"/>
      <c r="E12" s="54"/>
      <c r="F12" s="54"/>
      <c r="G12" s="54"/>
      <c r="H12" s="54"/>
      <c r="I12" s="54"/>
      <c r="J12" s="54"/>
      <c r="K12" s="54"/>
      <c r="L12" s="54"/>
      <c r="M12" s="54"/>
      <c r="N12" s="54"/>
      <c r="O12" s="54"/>
      <c r="P12" s="54"/>
      <c r="Q12" s="54"/>
      <c r="R12" s="54"/>
      <c r="S12" s="54"/>
      <c r="T12" s="54"/>
      <c r="U12" s="6"/>
      <c r="V12" s="8"/>
      <c r="W12" s="54"/>
      <c r="X12" s="54"/>
      <c r="Y12" s="6"/>
      <c r="Z12" s="8"/>
      <c r="AA12" s="54"/>
      <c r="AB12" s="54"/>
      <c r="AC12" s="7"/>
      <c r="AD12" s="65" t="s">
        <v>44</v>
      </c>
      <c r="AE12" s="66"/>
      <c r="AF12" s="66"/>
      <c r="AG12" s="65"/>
      <c r="AH12" s="64"/>
      <c r="AI12" s="66"/>
      <c r="AJ12" s="66"/>
      <c r="AK12" s="65"/>
      <c r="AL12" s="64"/>
      <c r="AM12" s="66"/>
      <c r="AN12" s="66"/>
      <c r="AO12" s="65"/>
      <c r="BP12" s="6"/>
    </row>
    <row r="13" spans="2:70" ht="18.75" customHeight="1" x14ac:dyDescent="0.15">
      <c r="B13" s="10"/>
      <c r="C13" s="10"/>
      <c r="D13" s="10"/>
      <c r="E13" s="54"/>
      <c r="F13" s="54"/>
      <c r="G13" s="54"/>
      <c r="H13" s="54"/>
      <c r="I13" s="54"/>
      <c r="J13" s="54"/>
      <c r="K13" s="54"/>
      <c r="L13" s="54"/>
      <c r="M13" s="54"/>
      <c r="N13" s="54"/>
      <c r="O13" s="54"/>
      <c r="P13" s="54"/>
      <c r="Q13" s="54"/>
      <c r="R13" s="54"/>
      <c r="S13" s="54"/>
      <c r="T13" s="54"/>
      <c r="U13" s="6"/>
      <c r="V13" s="8"/>
      <c r="W13" s="54"/>
      <c r="X13" s="54"/>
      <c r="Y13" s="6"/>
      <c r="Z13" s="8"/>
      <c r="AA13" s="54"/>
      <c r="AB13" s="54"/>
      <c r="AC13" s="67" t="s">
        <v>30</v>
      </c>
      <c r="AD13" s="68" t="s">
        <v>25</v>
      </c>
      <c r="BP13" s="6"/>
    </row>
    <row r="14" spans="2:70" ht="18.75" customHeight="1" x14ac:dyDescent="0.15">
      <c r="B14" s="10"/>
      <c r="C14" s="10"/>
      <c r="D14" s="10"/>
      <c r="E14" s="54"/>
      <c r="F14" s="54"/>
      <c r="G14" s="54"/>
      <c r="H14" s="54"/>
      <c r="I14" s="197"/>
      <c r="J14" s="197"/>
      <c r="K14" s="197"/>
      <c r="L14" s="197"/>
      <c r="M14" s="197"/>
      <c r="N14" s="197"/>
      <c r="O14" s="54"/>
      <c r="P14" s="54"/>
      <c r="Q14" s="54"/>
      <c r="R14" s="23"/>
      <c r="S14" s="54"/>
      <c r="T14" s="54"/>
      <c r="U14" s="6"/>
      <c r="V14" s="8"/>
      <c r="W14" s="54"/>
      <c r="X14" s="54"/>
      <c r="Y14" s="6"/>
      <c r="Z14" s="8"/>
      <c r="AA14" s="54"/>
      <c r="AB14" s="54"/>
      <c r="AP14" s="8"/>
      <c r="AQ14" s="54"/>
      <c r="AR14" s="54"/>
      <c r="AS14" s="6"/>
      <c r="AT14" s="8"/>
      <c r="AU14" s="54"/>
      <c r="AV14" s="54"/>
      <c r="AW14" s="6"/>
      <c r="AX14" s="8"/>
      <c r="AY14" s="54"/>
      <c r="AZ14" s="54"/>
      <c r="BA14" s="6"/>
      <c r="BB14" s="8"/>
      <c r="BC14" s="54"/>
      <c r="BD14" s="54"/>
      <c r="BE14" s="6"/>
      <c r="BF14" s="8"/>
      <c r="BG14" s="54"/>
      <c r="BH14" s="54"/>
      <c r="BI14" s="6"/>
      <c r="BJ14" s="8"/>
      <c r="BK14" s="54"/>
      <c r="BL14" s="54"/>
      <c r="BM14" s="6"/>
      <c r="BN14" s="8"/>
      <c r="BO14" s="8"/>
      <c r="BP14" s="6"/>
    </row>
    <row r="15" spans="2:70" ht="18.75" customHeight="1" thickBot="1" x14ac:dyDescent="0.2">
      <c r="B15" s="8"/>
      <c r="C15" s="6"/>
      <c r="D15" s="6"/>
      <c r="E15" s="6"/>
      <c r="F15" s="6"/>
      <c r="G15" s="6"/>
      <c r="H15" s="26"/>
      <c r="I15" s="26"/>
      <c r="J15" s="27"/>
      <c r="K15" s="27"/>
      <c r="L15" s="27"/>
      <c r="M15" s="26"/>
      <c r="N15" s="27"/>
      <c r="O15" s="27"/>
      <c r="P15" s="27"/>
      <c r="Q15" s="26"/>
      <c r="R15" s="27"/>
      <c r="S15" s="27"/>
      <c r="T15" s="27"/>
      <c r="U15" s="26"/>
      <c r="V15" s="27"/>
      <c r="W15" s="27"/>
      <c r="X15" s="27"/>
      <c r="Y15" s="26"/>
      <c r="Z15" s="27"/>
      <c r="AA15" s="27"/>
      <c r="AB15" s="27"/>
      <c r="AC15" s="26"/>
      <c r="AD15" s="27"/>
      <c r="AE15" s="27"/>
      <c r="AF15" s="27"/>
      <c r="AG15" s="26"/>
      <c r="AH15" s="27"/>
      <c r="AI15" s="27"/>
      <c r="AJ15" s="27"/>
      <c r="AK15" s="26"/>
      <c r="AL15" s="27"/>
      <c r="AM15" s="27"/>
      <c r="AN15" s="27"/>
      <c r="AO15" s="26"/>
      <c r="AP15" s="27"/>
      <c r="AQ15" s="27"/>
      <c r="AR15" s="27"/>
      <c r="AS15" s="26"/>
      <c r="AT15" s="27"/>
      <c r="AU15" s="27"/>
      <c r="AV15" s="27"/>
      <c r="AW15" s="26"/>
      <c r="AX15" s="27"/>
      <c r="AY15" s="27"/>
      <c r="AZ15" s="27"/>
      <c r="BA15" s="26"/>
      <c r="BB15" s="27"/>
      <c r="BC15" s="27"/>
      <c r="BD15" s="27"/>
      <c r="BE15" s="26"/>
      <c r="BF15" s="27"/>
      <c r="BG15" s="27"/>
      <c r="BH15" s="27"/>
      <c r="BI15" s="26"/>
      <c r="BJ15" s="27"/>
      <c r="BK15" s="27"/>
      <c r="BL15" s="27"/>
      <c r="BM15" s="26"/>
      <c r="BN15" s="27"/>
      <c r="BO15" s="8"/>
      <c r="BP15" s="6"/>
    </row>
    <row r="16" spans="2:70" ht="18" customHeight="1" x14ac:dyDescent="0.15">
      <c r="B16" s="198" t="s">
        <v>13</v>
      </c>
      <c r="C16" s="201" t="s">
        <v>1</v>
      </c>
      <c r="D16" s="202"/>
      <c r="E16" s="207" t="s">
        <v>4</v>
      </c>
      <c r="F16" s="232"/>
      <c r="G16" s="198"/>
      <c r="H16" s="233" t="s">
        <v>34</v>
      </c>
      <c r="I16" s="185">
        <v>44166</v>
      </c>
      <c r="J16" s="185"/>
      <c r="K16" s="176"/>
      <c r="L16" s="176" t="s">
        <v>17</v>
      </c>
      <c r="M16" s="185">
        <v>44197</v>
      </c>
      <c r="N16" s="185"/>
      <c r="O16" s="176"/>
      <c r="P16" s="176" t="s">
        <v>17</v>
      </c>
      <c r="Q16" s="185">
        <v>44228</v>
      </c>
      <c r="R16" s="185"/>
      <c r="S16" s="176"/>
      <c r="T16" s="176" t="s">
        <v>17</v>
      </c>
      <c r="U16" s="185">
        <v>44256</v>
      </c>
      <c r="V16" s="185"/>
      <c r="W16" s="176"/>
      <c r="X16" s="176" t="s">
        <v>17</v>
      </c>
      <c r="Y16" s="185">
        <v>44287</v>
      </c>
      <c r="Z16" s="185"/>
      <c r="AA16" s="176"/>
      <c r="AB16" s="176" t="s">
        <v>17</v>
      </c>
      <c r="AC16" s="185">
        <v>44317</v>
      </c>
      <c r="AD16" s="185"/>
      <c r="AE16" s="176"/>
      <c r="AF16" s="176" t="s">
        <v>17</v>
      </c>
      <c r="AG16" s="185">
        <v>44348</v>
      </c>
      <c r="AH16" s="185"/>
      <c r="AI16" s="176"/>
      <c r="AJ16" s="176" t="s">
        <v>17</v>
      </c>
      <c r="AK16" s="185">
        <v>44378</v>
      </c>
      <c r="AL16" s="185"/>
      <c r="AM16" s="176"/>
      <c r="AN16" s="176" t="s">
        <v>17</v>
      </c>
      <c r="AO16" s="185">
        <v>44409</v>
      </c>
      <c r="AP16" s="185"/>
      <c r="AQ16" s="176"/>
      <c r="AR16" s="176" t="s">
        <v>17</v>
      </c>
      <c r="AS16" s="185">
        <v>44440</v>
      </c>
      <c r="AT16" s="185"/>
      <c r="AU16" s="176"/>
      <c r="AV16" s="176" t="s">
        <v>17</v>
      </c>
      <c r="AW16" s="179">
        <v>44470</v>
      </c>
      <c r="AX16" s="179"/>
      <c r="AY16" s="239"/>
      <c r="AZ16" s="176" t="s">
        <v>17</v>
      </c>
      <c r="BA16" s="179">
        <v>44501</v>
      </c>
      <c r="BB16" s="179"/>
      <c r="BC16" s="239"/>
      <c r="BD16" s="176" t="s">
        <v>17</v>
      </c>
      <c r="BE16" s="179">
        <v>44531</v>
      </c>
      <c r="BF16" s="179"/>
      <c r="BG16" s="239"/>
      <c r="BH16" s="176" t="s">
        <v>17</v>
      </c>
      <c r="BI16" s="179">
        <v>44562</v>
      </c>
      <c r="BJ16" s="179"/>
      <c r="BK16" s="239"/>
      <c r="BL16" s="176" t="s">
        <v>17</v>
      </c>
      <c r="BM16" s="179">
        <v>44593</v>
      </c>
      <c r="BN16" s="180"/>
      <c r="BO16" s="190" t="s">
        <v>14</v>
      </c>
      <c r="BP16" s="192" t="s">
        <v>15</v>
      </c>
      <c r="BR16" s="1" t="s">
        <v>20</v>
      </c>
    </row>
    <row r="17" spans="2:70" ht="18.75" customHeight="1" x14ac:dyDescent="0.15">
      <c r="B17" s="199"/>
      <c r="C17" s="203"/>
      <c r="D17" s="204"/>
      <c r="E17" s="20" t="s">
        <v>0</v>
      </c>
      <c r="F17" s="230" t="s">
        <v>17</v>
      </c>
      <c r="G17" s="199"/>
      <c r="H17" s="234"/>
      <c r="I17" s="186" t="s">
        <v>2</v>
      </c>
      <c r="J17" s="188" t="s">
        <v>3</v>
      </c>
      <c r="K17" s="177"/>
      <c r="L17" s="177"/>
      <c r="M17" s="186" t="s">
        <v>2</v>
      </c>
      <c r="N17" s="188" t="s">
        <v>22</v>
      </c>
      <c r="O17" s="177"/>
      <c r="P17" s="177"/>
      <c r="Q17" s="186" t="s">
        <v>2</v>
      </c>
      <c r="R17" s="188" t="s">
        <v>22</v>
      </c>
      <c r="S17" s="177"/>
      <c r="T17" s="177"/>
      <c r="U17" s="186" t="s">
        <v>2</v>
      </c>
      <c r="V17" s="188" t="s">
        <v>22</v>
      </c>
      <c r="W17" s="177"/>
      <c r="X17" s="177"/>
      <c r="Y17" s="186" t="s">
        <v>2</v>
      </c>
      <c r="Z17" s="188" t="s">
        <v>22</v>
      </c>
      <c r="AA17" s="177"/>
      <c r="AB17" s="177"/>
      <c r="AC17" s="186" t="s">
        <v>2</v>
      </c>
      <c r="AD17" s="188" t="s">
        <v>22</v>
      </c>
      <c r="AE17" s="177"/>
      <c r="AF17" s="177"/>
      <c r="AG17" s="183" t="s">
        <v>2</v>
      </c>
      <c r="AH17" s="181" t="s">
        <v>22</v>
      </c>
      <c r="AI17" s="177"/>
      <c r="AJ17" s="177"/>
      <c r="AK17" s="183" t="s">
        <v>2</v>
      </c>
      <c r="AL17" s="181" t="s">
        <v>22</v>
      </c>
      <c r="AM17" s="177"/>
      <c r="AN17" s="177"/>
      <c r="AO17" s="186" t="s">
        <v>2</v>
      </c>
      <c r="AP17" s="188" t="s">
        <v>22</v>
      </c>
      <c r="AQ17" s="177"/>
      <c r="AR17" s="177"/>
      <c r="AS17" s="186" t="s">
        <v>2</v>
      </c>
      <c r="AT17" s="188" t="s">
        <v>22</v>
      </c>
      <c r="AU17" s="177"/>
      <c r="AV17" s="177"/>
      <c r="AW17" s="167" t="s">
        <v>2</v>
      </c>
      <c r="AX17" s="188" t="s">
        <v>22</v>
      </c>
      <c r="AY17" s="240"/>
      <c r="AZ17" s="177"/>
      <c r="BA17" s="167" t="s">
        <v>2</v>
      </c>
      <c r="BB17" s="188" t="s">
        <v>22</v>
      </c>
      <c r="BC17" s="240"/>
      <c r="BD17" s="177"/>
      <c r="BE17" s="167" t="s">
        <v>2</v>
      </c>
      <c r="BF17" s="188" t="s">
        <v>22</v>
      </c>
      <c r="BG17" s="240"/>
      <c r="BH17" s="177"/>
      <c r="BI17" s="167" t="s">
        <v>2</v>
      </c>
      <c r="BJ17" s="188" t="s">
        <v>22</v>
      </c>
      <c r="BK17" s="240"/>
      <c r="BL17" s="177"/>
      <c r="BM17" s="167" t="s">
        <v>2</v>
      </c>
      <c r="BN17" s="169" t="s">
        <v>22</v>
      </c>
      <c r="BO17" s="191"/>
      <c r="BP17" s="193"/>
      <c r="BR17" s="1" t="s">
        <v>21</v>
      </c>
    </row>
    <row r="18" spans="2:70" ht="19.5" customHeight="1" thickBot="1" x14ac:dyDescent="0.2">
      <c r="B18" s="200"/>
      <c r="C18" s="205"/>
      <c r="D18" s="206"/>
      <c r="E18" s="11" t="s">
        <v>24</v>
      </c>
      <c r="F18" s="231"/>
      <c r="G18" s="200"/>
      <c r="H18" s="235"/>
      <c r="I18" s="187"/>
      <c r="J18" s="189"/>
      <c r="K18" s="178"/>
      <c r="L18" s="178"/>
      <c r="M18" s="187"/>
      <c r="N18" s="189"/>
      <c r="O18" s="178"/>
      <c r="P18" s="178"/>
      <c r="Q18" s="187"/>
      <c r="R18" s="189"/>
      <c r="S18" s="178"/>
      <c r="T18" s="178"/>
      <c r="U18" s="187"/>
      <c r="V18" s="189"/>
      <c r="W18" s="178"/>
      <c r="X18" s="178"/>
      <c r="Y18" s="187"/>
      <c r="Z18" s="189"/>
      <c r="AA18" s="178"/>
      <c r="AB18" s="178"/>
      <c r="AC18" s="187"/>
      <c r="AD18" s="189"/>
      <c r="AE18" s="178"/>
      <c r="AF18" s="178"/>
      <c r="AG18" s="184"/>
      <c r="AH18" s="182"/>
      <c r="AI18" s="178"/>
      <c r="AJ18" s="178"/>
      <c r="AK18" s="184"/>
      <c r="AL18" s="182"/>
      <c r="AM18" s="178"/>
      <c r="AN18" s="178"/>
      <c r="AO18" s="187"/>
      <c r="AP18" s="189"/>
      <c r="AQ18" s="178"/>
      <c r="AR18" s="178"/>
      <c r="AS18" s="187"/>
      <c r="AT18" s="189"/>
      <c r="AU18" s="178"/>
      <c r="AV18" s="178"/>
      <c r="AW18" s="168"/>
      <c r="AX18" s="189"/>
      <c r="AY18" s="241"/>
      <c r="AZ18" s="178"/>
      <c r="BA18" s="168"/>
      <c r="BB18" s="189"/>
      <c r="BC18" s="241"/>
      <c r="BD18" s="178"/>
      <c r="BE18" s="168"/>
      <c r="BF18" s="189"/>
      <c r="BG18" s="241"/>
      <c r="BH18" s="178"/>
      <c r="BI18" s="168"/>
      <c r="BJ18" s="189"/>
      <c r="BK18" s="241"/>
      <c r="BL18" s="178"/>
      <c r="BM18" s="168"/>
      <c r="BN18" s="170"/>
      <c r="BO18" s="191"/>
      <c r="BP18" s="194"/>
    </row>
    <row r="19" spans="2:70" x14ac:dyDescent="0.15">
      <c r="B19" s="171" t="s">
        <v>38</v>
      </c>
      <c r="C19" s="172" t="s">
        <v>39</v>
      </c>
      <c r="D19" s="173"/>
      <c r="E19" s="48">
        <v>40603</v>
      </c>
      <c r="F19" s="174" t="str">
        <f>IF($E19="","",IFERROR(DATEDIF(E19,E20,"Y")&amp;"年"&amp;DATEDIF(E19,E20,"YM")&amp;"月","0年0月"))</f>
        <v>10年3月</v>
      </c>
      <c r="G19" s="226">
        <f>IF($E19="","",EOMONTH(I$16,-1))</f>
        <v>44165</v>
      </c>
      <c r="H19" s="151">
        <f>IFERROR(DATEDIF($E19,G19,"Y"),0)</f>
        <v>9</v>
      </c>
      <c r="I19" s="161"/>
      <c r="J19" s="120" t="str">
        <f>IF(I19="","",IF(H19&gt;=7,"◎",IF(H19&gt;=3,"○","×")))</f>
        <v/>
      </c>
      <c r="K19" s="164">
        <f>IF($E19="","",EOMONTH(M$16,-1))</f>
        <v>44196</v>
      </c>
      <c r="L19" s="142">
        <f>IFERROR(DATEDIF($E19,K19,"Y"),0)</f>
        <v>9</v>
      </c>
      <c r="M19" s="161"/>
      <c r="N19" s="120" t="str">
        <f>IF(M19="","",IF(L19&gt;=7,"◎",IF(L19&gt;=3,"○","×")))</f>
        <v/>
      </c>
      <c r="O19" s="164">
        <f>IF($E19="","",EOMONTH(Q$16,-1))</f>
        <v>44227</v>
      </c>
      <c r="P19" s="165">
        <f>IFERROR(DATEDIF($E19,O19,"Y"),0)</f>
        <v>9</v>
      </c>
      <c r="Q19" s="161"/>
      <c r="R19" s="120" t="str">
        <f>IF(Q19="","",IF(P19&gt;=7,"◎",IF(P19&gt;=3,"○","×")))</f>
        <v/>
      </c>
      <c r="S19" s="164">
        <f>IF($E19="","",EOMONTH(U$16,-1))</f>
        <v>44255</v>
      </c>
      <c r="T19" s="142">
        <f>IFERROR(DATEDIF($E19,S19,"Y"),0)</f>
        <v>9</v>
      </c>
      <c r="U19" s="161"/>
      <c r="V19" s="120" t="str">
        <f>IF(U19="","",IF(T19&gt;=7,"◎",IF(T19&gt;=3,"○","×")))</f>
        <v/>
      </c>
      <c r="W19" s="164">
        <f>IF($E19="","",EOMONTH(Y$16,-1))</f>
        <v>44286</v>
      </c>
      <c r="X19" s="142">
        <f>IFERROR(DATEDIF($E19,W19,"Y"),0)</f>
        <v>10</v>
      </c>
      <c r="Y19" s="161"/>
      <c r="Z19" s="166" t="str">
        <f>IF(Y19="","",IF(X19&gt;=7,"◎",IF(X19&gt;=3,"○","×")))</f>
        <v/>
      </c>
      <c r="AA19" s="164">
        <f>IF($E19="","",EOMONTH(AC$16,-1))</f>
        <v>44316</v>
      </c>
      <c r="AB19" s="142">
        <f>IFERROR(DATEDIF($E19,AA19,"Y"),0)</f>
        <v>10</v>
      </c>
      <c r="AC19" s="161"/>
      <c r="AD19" s="120" t="str">
        <f>IF(AC19="","",IF(AB19&gt;=7,"◎",IF(AB19&gt;=3,"○","×")))</f>
        <v/>
      </c>
      <c r="AE19" s="164">
        <f>IF($E19="","",EOMONTH(AG$16,-1))</f>
        <v>44347</v>
      </c>
      <c r="AF19" s="165">
        <f>IFERROR(DATEDIF($E19,AE19,"Y"),0)</f>
        <v>10</v>
      </c>
      <c r="AG19" s="161"/>
      <c r="AH19" s="120" t="str">
        <f>IF(AG19="","",IF(AF19&gt;=7,"◎",IF(AF19&gt;=3,"○","×")))</f>
        <v/>
      </c>
      <c r="AI19" s="164">
        <f>IF($E19="","",EOMONTH(AK$16,-1))</f>
        <v>44377</v>
      </c>
      <c r="AJ19" s="142">
        <f>IFERROR(DATEDIF($E19,AI19,"Y"),0)</f>
        <v>10</v>
      </c>
      <c r="AK19" s="161">
        <v>1</v>
      </c>
      <c r="AL19" s="120" t="str">
        <f>IF(AK19="","",IF(AJ19&gt;=7,"◎",IF(AJ19&gt;=3,"○","×")))</f>
        <v>◎</v>
      </c>
      <c r="AM19" s="164">
        <f>IF($E19="","",EOMONTH(AO$16,-1))</f>
        <v>44408</v>
      </c>
      <c r="AN19" s="142">
        <f>IFERROR(DATEDIF($E19,AM19,"Y"),0)</f>
        <v>10</v>
      </c>
      <c r="AO19" s="161">
        <v>1</v>
      </c>
      <c r="AP19" s="120" t="str">
        <f>IF(AO19="","",IF(AN19&gt;=7,"◎",IF(AN19&gt;=3,"○","×")))</f>
        <v>◎</v>
      </c>
      <c r="AQ19" s="164">
        <f>IF($E19="","",EOMONTH(AS$16,-1))</f>
        <v>44439</v>
      </c>
      <c r="AR19" s="142">
        <f>IFERROR(DATEDIF($E19,AQ19,"Y"),0)</f>
        <v>10</v>
      </c>
      <c r="AS19" s="161">
        <v>1</v>
      </c>
      <c r="AT19" s="120" t="str">
        <f>IF(AS19="","",IF(AR19&gt;=7,"◎",IF(AR19&gt;=3,"○","×")))</f>
        <v>◎</v>
      </c>
      <c r="AU19" s="164">
        <f>IF($E19="","",EOMONTH(AW$16,-1))</f>
        <v>44469</v>
      </c>
      <c r="AV19" s="142">
        <f>IFERROR(DATEDIF($E19,AU19,"Y"),0)</f>
        <v>10</v>
      </c>
      <c r="AW19" s="161"/>
      <c r="AX19" s="120" t="str">
        <f>IF(AW19="","",IF(AV19&gt;=7,"◎",IF(AV19&gt;=3,"○","×")))</f>
        <v/>
      </c>
      <c r="AY19" s="236">
        <f>IF($E19="","",EOMONTH(BA$16,-1))</f>
        <v>44500</v>
      </c>
      <c r="AZ19" s="142">
        <f>IFERROR(DATEDIF($E19,AY19,"Y"),0)</f>
        <v>10</v>
      </c>
      <c r="BA19" s="161"/>
      <c r="BB19" s="120" t="str">
        <f>IF(BA19="","",IF(AZ19&gt;=7,"◎",IF(AZ19&gt;=3,"○","×")))</f>
        <v/>
      </c>
      <c r="BC19" s="236">
        <f>IF($E19="","",EOMONTH(BE$16,-1))</f>
        <v>44530</v>
      </c>
      <c r="BD19" s="142">
        <f>IFERROR(DATEDIF($E19,BC19,"Y"),0)</f>
        <v>10</v>
      </c>
      <c r="BE19" s="237"/>
      <c r="BF19" s="238" t="str">
        <f>IF(BE19="","",IF(BD19&gt;=7,"◎",IF(BD19&gt;=3,"○","×")))</f>
        <v/>
      </c>
      <c r="BG19" s="236">
        <f>IF($E19="","",EOMONTH(BI$16,-1))</f>
        <v>44561</v>
      </c>
      <c r="BH19" s="142">
        <f>IFERROR(DATEDIF($E19,BG19,"Y"),0)</f>
        <v>10</v>
      </c>
      <c r="BI19" s="161"/>
      <c r="BJ19" s="120" t="str">
        <f>IF(BI19="","",IF(BH19&gt;=7,"◎",IF(BH19&gt;=3,"○","×")))</f>
        <v/>
      </c>
      <c r="BK19" s="236">
        <f>IF($E19="","",EOMONTH(BM$16,-1))</f>
        <v>44592</v>
      </c>
      <c r="BL19" s="142">
        <f>IFERROR(DATEDIF($E19,BK19,"Y"),0)</f>
        <v>10</v>
      </c>
      <c r="BM19" s="161"/>
      <c r="BN19" s="128" t="str">
        <f>IF(BM19="","",IF(BL19&gt;=7,"◎",IF(BL19&gt;=3,"○","×")))</f>
        <v/>
      </c>
      <c r="BO19" s="162">
        <f>SUM(I19,M19,Q19,U19,Y19,AC19,AG19,AK19,AO19,AS19,AW19,BA19,BE19,BI19,BM19)</f>
        <v>3</v>
      </c>
      <c r="BP19" s="163"/>
      <c r="BQ19" s="4"/>
    </row>
    <row r="20" spans="2:70" x14ac:dyDescent="0.15">
      <c r="B20" s="160"/>
      <c r="C20" s="153"/>
      <c r="D20" s="154"/>
      <c r="E20" s="71">
        <v>44377</v>
      </c>
      <c r="F20" s="149"/>
      <c r="G20" s="222"/>
      <c r="H20" s="151"/>
      <c r="I20" s="126"/>
      <c r="J20" s="120"/>
      <c r="K20" s="122"/>
      <c r="L20" s="124"/>
      <c r="M20" s="126"/>
      <c r="N20" s="120"/>
      <c r="O20" s="122"/>
      <c r="P20" s="142"/>
      <c r="Q20" s="126"/>
      <c r="R20" s="120"/>
      <c r="S20" s="122"/>
      <c r="T20" s="124"/>
      <c r="U20" s="126"/>
      <c r="V20" s="120"/>
      <c r="W20" s="122"/>
      <c r="X20" s="124"/>
      <c r="Y20" s="126"/>
      <c r="Z20" s="155"/>
      <c r="AA20" s="122"/>
      <c r="AB20" s="124"/>
      <c r="AC20" s="126"/>
      <c r="AD20" s="120"/>
      <c r="AE20" s="122"/>
      <c r="AF20" s="142"/>
      <c r="AG20" s="126"/>
      <c r="AH20" s="120"/>
      <c r="AI20" s="122"/>
      <c r="AJ20" s="124"/>
      <c r="AK20" s="126"/>
      <c r="AL20" s="120"/>
      <c r="AM20" s="122"/>
      <c r="AN20" s="124"/>
      <c r="AO20" s="126"/>
      <c r="AP20" s="120"/>
      <c r="AQ20" s="122"/>
      <c r="AR20" s="124"/>
      <c r="AS20" s="126"/>
      <c r="AT20" s="120"/>
      <c r="AU20" s="122"/>
      <c r="AV20" s="124"/>
      <c r="AW20" s="126"/>
      <c r="AX20" s="120"/>
      <c r="AY20" s="134"/>
      <c r="AZ20" s="124"/>
      <c r="BA20" s="126"/>
      <c r="BB20" s="120"/>
      <c r="BC20" s="134"/>
      <c r="BD20" s="124"/>
      <c r="BE20" s="126"/>
      <c r="BF20" s="120"/>
      <c r="BG20" s="134"/>
      <c r="BH20" s="124"/>
      <c r="BI20" s="126"/>
      <c r="BJ20" s="120"/>
      <c r="BK20" s="134"/>
      <c r="BL20" s="124"/>
      <c r="BM20" s="126"/>
      <c r="BN20" s="128"/>
      <c r="BO20" s="130"/>
      <c r="BP20" s="163"/>
      <c r="BQ20" s="4"/>
    </row>
    <row r="21" spans="2:70" x14ac:dyDescent="0.15">
      <c r="B21" s="143" t="s">
        <v>38</v>
      </c>
      <c r="C21" s="145" t="s">
        <v>40</v>
      </c>
      <c r="D21" s="146"/>
      <c r="E21" s="49">
        <v>42559</v>
      </c>
      <c r="F21" s="149" t="str">
        <f>IF($E21="","",IFERROR(DATEDIF(E21,E22,"Y")&amp;"年"&amp;DATEDIF(E21,E22,"YM")&amp;"月","0年0月"))</f>
        <v>4年11月</v>
      </c>
      <c r="G21" s="221">
        <f t="shared" ref="G21" si="0">IF($E21="","",EOMONTH(I$16,-1))</f>
        <v>44165</v>
      </c>
      <c r="H21" s="136">
        <f t="shared" ref="H21" si="1">IFERROR(DATEDIF($E21,G21,"Y"),0)</f>
        <v>4</v>
      </c>
      <c r="I21" s="126"/>
      <c r="J21" s="138" t="str">
        <f t="shared" ref="J21" si="2">IF(I21="","",IF(H21&gt;=7,"◎",IF(H21&gt;=3,"○","×")))</f>
        <v/>
      </c>
      <c r="K21" s="228">
        <f t="shared" ref="K21" si="3">IF($E21="","",EOMONTH(M$16,-1))</f>
        <v>44196</v>
      </c>
      <c r="L21" s="124">
        <f t="shared" ref="L21" si="4">IFERROR(DATEDIF($E21,K21,"Y"),0)</f>
        <v>4</v>
      </c>
      <c r="M21" s="126"/>
      <c r="N21" s="120" t="str">
        <f t="shared" ref="N21" si="5">IF(M21="","",IF(L21&gt;=7,"◎",IF(L21&gt;=3,"○","×")))</f>
        <v/>
      </c>
      <c r="O21" s="122">
        <f t="shared" ref="O21" si="6">IF($E21="","",EOMONTH(Q$16,-1))</f>
        <v>44227</v>
      </c>
      <c r="P21" s="124">
        <f t="shared" ref="P21" si="7">IFERROR(DATEDIF($E21,O21,"Y"),0)</f>
        <v>4</v>
      </c>
      <c r="Q21" s="126"/>
      <c r="R21" s="120" t="str">
        <f t="shared" ref="R21" si="8">IF(Q21="","",IF(P21&gt;=7,"◎",IF(P21&gt;=3,"○","×")))</f>
        <v/>
      </c>
      <c r="S21" s="122">
        <f t="shared" ref="S21" si="9">IF($E21="","",EOMONTH(U$16,-1))</f>
        <v>44255</v>
      </c>
      <c r="T21" s="124">
        <f t="shared" ref="T21" si="10">IFERROR(DATEDIF($E21,S21,"Y"),0)</f>
        <v>4</v>
      </c>
      <c r="U21" s="126"/>
      <c r="V21" s="120" t="str">
        <f t="shared" ref="V21" si="11">IF(U21="","",IF(T21&gt;=7,"◎",IF(T21&gt;=3,"○","×")))</f>
        <v/>
      </c>
      <c r="W21" s="122">
        <f t="shared" ref="W21" si="12">IF($E21="","",EOMONTH(Y$16,-1))</f>
        <v>44286</v>
      </c>
      <c r="X21" s="124">
        <f t="shared" ref="X21" si="13">IFERROR(DATEDIF($E21,W21,"Y"),0)</f>
        <v>4</v>
      </c>
      <c r="Y21" s="126"/>
      <c r="Z21" s="138" t="str">
        <f t="shared" ref="Z21" si="14">IF(Y21="","",IF(X21&gt;=7,"◎",IF(X21&gt;=3,"○","×")))</f>
        <v/>
      </c>
      <c r="AA21" s="122">
        <f t="shared" ref="AA21" si="15">IF($E21="","",EOMONTH(AC$16,-1))</f>
        <v>44316</v>
      </c>
      <c r="AB21" s="124">
        <f t="shared" ref="AB21" si="16">IFERROR(DATEDIF($E21,AA21,"Y"),0)</f>
        <v>4</v>
      </c>
      <c r="AC21" s="126"/>
      <c r="AD21" s="120" t="str">
        <f t="shared" ref="AD21" si="17">IF(AC21="","",IF(AB21&gt;=7,"◎",IF(AB21&gt;=3,"○","×")))</f>
        <v/>
      </c>
      <c r="AE21" s="122">
        <f t="shared" ref="AE21" si="18">IF($E21="","",EOMONTH(AG$16,-1))</f>
        <v>44347</v>
      </c>
      <c r="AF21" s="124">
        <f t="shared" ref="AF21" si="19">IFERROR(DATEDIF($E21,AE21,"Y"),0)</f>
        <v>4</v>
      </c>
      <c r="AG21" s="126"/>
      <c r="AH21" s="120" t="str">
        <f t="shared" ref="AH21" si="20">IF(AG21="","",IF(AF21&gt;=7,"◎",IF(AF21&gt;=3,"○","×")))</f>
        <v/>
      </c>
      <c r="AI21" s="122">
        <f t="shared" ref="AI21" si="21">IF($E21="","",EOMONTH(AK$16,-1))</f>
        <v>44377</v>
      </c>
      <c r="AJ21" s="124">
        <f t="shared" ref="AJ21" si="22">IFERROR(DATEDIF($E21,AI21,"Y"),0)</f>
        <v>4</v>
      </c>
      <c r="AK21" s="126">
        <v>0.5</v>
      </c>
      <c r="AL21" s="120" t="str">
        <f t="shared" ref="AL21" si="23">IF(AK21="","",IF(AJ21&gt;=7,"◎",IF(AJ21&gt;=3,"○","×")))</f>
        <v>○</v>
      </c>
      <c r="AM21" s="122">
        <f t="shared" ref="AM21" si="24">IF($E21="","",EOMONTH(AO$16,-1))</f>
        <v>44408</v>
      </c>
      <c r="AN21" s="124">
        <f t="shared" ref="AN21" si="25">IFERROR(DATEDIF($E21,AM21,"Y"),0)</f>
        <v>5</v>
      </c>
      <c r="AO21" s="126">
        <v>0.5</v>
      </c>
      <c r="AP21" s="120" t="str">
        <f t="shared" ref="AP21" si="26">IF(AO21="","",IF(AN21&gt;=7,"◎",IF(AN21&gt;=3,"○","×")))</f>
        <v>○</v>
      </c>
      <c r="AQ21" s="122">
        <f t="shared" ref="AQ21" si="27">IF($E21="","",EOMONTH(AS$16,-1))</f>
        <v>44439</v>
      </c>
      <c r="AR21" s="124">
        <f t="shared" ref="AR21" si="28">IFERROR(DATEDIF($E21,AQ21,"Y"),0)</f>
        <v>5</v>
      </c>
      <c r="AS21" s="126">
        <v>0.5</v>
      </c>
      <c r="AT21" s="120" t="str">
        <f t="shared" ref="AT21" si="29">IF(AS21="","",IF(AR21&gt;=7,"◎",IF(AR21&gt;=3,"○","×")))</f>
        <v>○</v>
      </c>
      <c r="AU21" s="122">
        <f t="shared" ref="AU21" si="30">IF($E21="","",EOMONTH(AW$16,-1))</f>
        <v>44469</v>
      </c>
      <c r="AV21" s="124">
        <f t="shared" ref="AV21" si="31">IFERROR(DATEDIF($E21,AU21,"Y"),0)</f>
        <v>5</v>
      </c>
      <c r="AW21" s="126"/>
      <c r="AX21" s="120" t="str">
        <f t="shared" ref="AX21" si="32">IF(AW21="","",IF(AV21&gt;=7,"◎",IF(AV21&gt;=3,"○","×")))</f>
        <v/>
      </c>
      <c r="AY21" s="134">
        <f t="shared" ref="AY21" si="33">IF($E21="","",EOMONTH(BA$16,-1))</f>
        <v>44500</v>
      </c>
      <c r="AZ21" s="124">
        <f t="shared" ref="AZ21" si="34">IFERROR(DATEDIF($E21,AY21,"Y"),0)</f>
        <v>5</v>
      </c>
      <c r="BA21" s="126"/>
      <c r="BB21" s="120" t="str">
        <f t="shared" ref="BB21" si="35">IF(BA21="","",IF(AZ21&gt;=7,"◎",IF(AZ21&gt;=3,"○","×")))</f>
        <v/>
      </c>
      <c r="BC21" s="134">
        <f t="shared" ref="BC21" si="36">IF($E21="","",EOMONTH(BE$16,-1))</f>
        <v>44530</v>
      </c>
      <c r="BD21" s="124">
        <f t="shared" ref="BD21" si="37">IFERROR(DATEDIF($E21,BC21,"Y"),0)</f>
        <v>5</v>
      </c>
      <c r="BE21" s="126"/>
      <c r="BF21" s="120" t="str">
        <f t="shared" ref="BF21" si="38">IF(BE21="","",IF(BD21&gt;=7,"◎",IF(BD21&gt;=3,"○","×")))</f>
        <v/>
      </c>
      <c r="BG21" s="134">
        <f t="shared" ref="BG21" si="39">IF($E21="","",EOMONTH(BI$16,-1))</f>
        <v>44561</v>
      </c>
      <c r="BH21" s="124">
        <f t="shared" ref="BH21" si="40">IFERROR(DATEDIF($E21,BG21,"Y"),0)</f>
        <v>5</v>
      </c>
      <c r="BI21" s="126"/>
      <c r="BJ21" s="120" t="str">
        <f t="shared" ref="BJ21" si="41">IF(BI21="","",IF(BH21&gt;=7,"◎",IF(BH21&gt;=3,"○","×")))</f>
        <v/>
      </c>
      <c r="BK21" s="134">
        <f t="shared" ref="BK21" si="42">IF($E21="","",EOMONTH(BM$16,-1))</f>
        <v>44592</v>
      </c>
      <c r="BL21" s="124">
        <f t="shared" ref="BL21" si="43">IFERROR(DATEDIF($E21,BK21,"Y"),0)</f>
        <v>5</v>
      </c>
      <c r="BM21" s="126"/>
      <c r="BN21" s="128" t="str">
        <f t="shared" ref="BN21" si="44">IF(BM21="","",IF(BL21&gt;=7,"◎",IF(BL21&gt;=3,"○","×")))</f>
        <v/>
      </c>
      <c r="BO21" s="156">
        <f t="shared" ref="BO21" si="45">SUM(I21,M21,Q21,U21,Y21,AC21,AG21,AK21,AO21,AS21,AW21,BA21,BE21,BI21,BM21)</f>
        <v>1.5</v>
      </c>
      <c r="BP21" s="163"/>
      <c r="BQ21" s="4"/>
    </row>
    <row r="22" spans="2:70" x14ac:dyDescent="0.15">
      <c r="B22" s="160"/>
      <c r="C22" s="153"/>
      <c r="D22" s="154"/>
      <c r="E22" s="46">
        <f>IF(E21="","",$E$20)</f>
        <v>44377</v>
      </c>
      <c r="F22" s="149"/>
      <c r="G22" s="222"/>
      <c r="H22" s="142"/>
      <c r="I22" s="126"/>
      <c r="J22" s="155"/>
      <c r="K22" s="164"/>
      <c r="L22" s="124"/>
      <c r="M22" s="126"/>
      <c r="N22" s="120"/>
      <c r="O22" s="122"/>
      <c r="P22" s="124"/>
      <c r="Q22" s="126"/>
      <c r="R22" s="120"/>
      <c r="S22" s="122"/>
      <c r="T22" s="124"/>
      <c r="U22" s="126"/>
      <c r="V22" s="120"/>
      <c r="W22" s="122"/>
      <c r="X22" s="124"/>
      <c r="Y22" s="126"/>
      <c r="Z22" s="155"/>
      <c r="AA22" s="122"/>
      <c r="AB22" s="124"/>
      <c r="AC22" s="126"/>
      <c r="AD22" s="120"/>
      <c r="AE22" s="122"/>
      <c r="AF22" s="124"/>
      <c r="AG22" s="126"/>
      <c r="AH22" s="120"/>
      <c r="AI22" s="122"/>
      <c r="AJ22" s="124"/>
      <c r="AK22" s="126"/>
      <c r="AL22" s="120"/>
      <c r="AM22" s="122"/>
      <c r="AN22" s="124"/>
      <c r="AO22" s="126"/>
      <c r="AP22" s="120"/>
      <c r="AQ22" s="122"/>
      <c r="AR22" s="124"/>
      <c r="AS22" s="126"/>
      <c r="AT22" s="120"/>
      <c r="AU22" s="122"/>
      <c r="AV22" s="124"/>
      <c r="AW22" s="126"/>
      <c r="AX22" s="120"/>
      <c r="AY22" s="134"/>
      <c r="AZ22" s="124"/>
      <c r="BA22" s="126"/>
      <c r="BB22" s="120"/>
      <c r="BC22" s="134"/>
      <c r="BD22" s="124"/>
      <c r="BE22" s="126"/>
      <c r="BF22" s="120"/>
      <c r="BG22" s="134"/>
      <c r="BH22" s="124"/>
      <c r="BI22" s="126"/>
      <c r="BJ22" s="120"/>
      <c r="BK22" s="134"/>
      <c r="BL22" s="124"/>
      <c r="BM22" s="126"/>
      <c r="BN22" s="128"/>
      <c r="BO22" s="157"/>
      <c r="BP22" s="163"/>
      <c r="BQ22" s="4"/>
    </row>
    <row r="23" spans="2:70" x14ac:dyDescent="0.15">
      <c r="B23" s="143" t="s">
        <v>38</v>
      </c>
      <c r="C23" s="145" t="s">
        <v>41</v>
      </c>
      <c r="D23" s="146"/>
      <c r="E23" s="49">
        <v>41845</v>
      </c>
      <c r="F23" s="149" t="str">
        <f t="shared" ref="F23" si="46">IF($E23="","",IFERROR(DATEDIF(E23,E24,"Y")&amp;"年"&amp;DATEDIF(E23,E24,"YM")&amp;"月","0年0月"))</f>
        <v>6年11月</v>
      </c>
      <c r="G23" s="221">
        <f t="shared" ref="G23" si="47">IF($E23="","",EOMONTH(I$16,-1))</f>
        <v>44165</v>
      </c>
      <c r="H23" s="136">
        <f t="shared" ref="H23" si="48">IFERROR(DATEDIF($E23,G23,"Y"),0)</f>
        <v>6</v>
      </c>
      <c r="I23" s="126"/>
      <c r="J23" s="138" t="str">
        <f t="shared" ref="J23" si="49">IF(I23="","",IF(H23&gt;=7,"◎",IF(H23&gt;=3,"○","×")))</f>
        <v/>
      </c>
      <c r="K23" s="228">
        <f t="shared" ref="K23" si="50">IF($E23="","",EOMONTH(M$16,-1))</f>
        <v>44196</v>
      </c>
      <c r="L23" s="136">
        <f t="shared" ref="L23" si="51">IFERROR(DATEDIF($E23,K23,"Y"),0)</f>
        <v>6</v>
      </c>
      <c r="M23" s="126"/>
      <c r="N23" s="120" t="str">
        <f t="shared" ref="N23" si="52">IF(M23="","",IF(L23&gt;=7,"◎",IF(L23&gt;=3,"○","×")))</f>
        <v/>
      </c>
      <c r="O23" s="122">
        <f t="shared" ref="O23" si="53">IF($E23="","",EOMONTH(Q$16,-1))</f>
        <v>44227</v>
      </c>
      <c r="P23" s="136">
        <f t="shared" ref="P23" si="54">IFERROR(DATEDIF($E23,O23,"Y"),0)</f>
        <v>6</v>
      </c>
      <c r="Q23" s="126"/>
      <c r="R23" s="120" t="str">
        <f t="shared" ref="R23" si="55">IF(Q23="","",IF(P23&gt;=7,"◎",IF(P23&gt;=3,"○","×")))</f>
        <v/>
      </c>
      <c r="S23" s="122">
        <f t="shared" ref="S23" si="56">IF($E23="","",EOMONTH(U$16,-1))</f>
        <v>44255</v>
      </c>
      <c r="T23" s="124">
        <f t="shared" ref="T23" si="57">IFERROR(DATEDIF($E23,S23,"Y"),0)</f>
        <v>6</v>
      </c>
      <c r="U23" s="126"/>
      <c r="V23" s="120" t="str">
        <f t="shared" ref="V23" si="58">IF(U23="","",IF(T23&gt;=7,"◎",IF(T23&gt;=3,"○","×")))</f>
        <v/>
      </c>
      <c r="W23" s="122">
        <f t="shared" ref="W23" si="59">IF($E23="","",EOMONTH(Y$16,-1))</f>
        <v>44286</v>
      </c>
      <c r="X23" s="136">
        <f t="shared" ref="X23" si="60">IFERROR(DATEDIF($E23,W23,"Y"),0)</f>
        <v>6</v>
      </c>
      <c r="Y23" s="126"/>
      <c r="Z23" s="138" t="str">
        <f t="shared" ref="Z23" si="61">IF(Y23="","",IF(X23&gt;=7,"◎",IF(X23&gt;=3,"○","×")))</f>
        <v/>
      </c>
      <c r="AA23" s="122">
        <f t="shared" ref="AA23" si="62">IF($E23="","",EOMONTH(AC$16,-1))</f>
        <v>44316</v>
      </c>
      <c r="AB23" s="136">
        <f t="shared" ref="AB23" si="63">IFERROR(DATEDIF($E23,AA23,"Y"),0)</f>
        <v>6</v>
      </c>
      <c r="AC23" s="126"/>
      <c r="AD23" s="120" t="str">
        <f t="shared" ref="AD23" si="64">IF(AC23="","",IF(AB23&gt;=7,"◎",IF(AB23&gt;=3,"○","×")))</f>
        <v/>
      </c>
      <c r="AE23" s="122">
        <f t="shared" ref="AE23" si="65">IF($E23="","",EOMONTH(AG$16,-1))</f>
        <v>44347</v>
      </c>
      <c r="AF23" s="124">
        <f t="shared" ref="AF23" si="66">IFERROR(DATEDIF($E23,AE23,"Y"),0)</f>
        <v>6</v>
      </c>
      <c r="AG23" s="126"/>
      <c r="AH23" s="120" t="str">
        <f t="shared" ref="AH23" si="67">IF(AG23="","",IF(AF23&gt;=7,"◎",IF(AF23&gt;=3,"○","×")))</f>
        <v/>
      </c>
      <c r="AI23" s="122">
        <f t="shared" ref="AI23" si="68">IF($E23="","",EOMONTH(AK$16,-1))</f>
        <v>44377</v>
      </c>
      <c r="AJ23" s="124">
        <f t="shared" ref="AJ23" si="69">IFERROR(DATEDIF($E23,AI23,"Y"),0)</f>
        <v>6</v>
      </c>
      <c r="AK23" s="126">
        <v>0.7</v>
      </c>
      <c r="AL23" s="120" t="str">
        <f t="shared" ref="AL23" si="70">IF(AK23="","",IF(AJ23&gt;=7,"◎",IF(AJ23&gt;=3,"○","×")))</f>
        <v>○</v>
      </c>
      <c r="AM23" s="122">
        <f t="shared" ref="AM23" si="71">IF($E23="","",EOMONTH(AO$16,-1))</f>
        <v>44408</v>
      </c>
      <c r="AN23" s="124">
        <f t="shared" ref="AN23" si="72">IFERROR(DATEDIF($E23,AM23,"Y"),0)</f>
        <v>7</v>
      </c>
      <c r="AO23" s="126">
        <v>0.7</v>
      </c>
      <c r="AP23" s="120" t="str">
        <f t="shared" ref="AP23" si="73">IF(AO23="","",IF(AN23&gt;=7,"◎",IF(AN23&gt;=3,"○","×")))</f>
        <v>◎</v>
      </c>
      <c r="AQ23" s="122">
        <f t="shared" ref="AQ23" si="74">IF($E23="","",EOMONTH(AS$16,-1))</f>
        <v>44439</v>
      </c>
      <c r="AR23" s="124">
        <f t="shared" ref="AR23" si="75">IFERROR(DATEDIF($E23,AQ23,"Y"),0)</f>
        <v>7</v>
      </c>
      <c r="AS23" s="126">
        <v>0.7</v>
      </c>
      <c r="AT23" s="120" t="str">
        <f t="shared" ref="AT23" si="76">IF(AS23="","",IF(AR23&gt;=7,"◎",IF(AR23&gt;=3,"○","×")))</f>
        <v>◎</v>
      </c>
      <c r="AU23" s="122">
        <f t="shared" ref="AU23" si="77">IF($E23="","",EOMONTH(AW$16,-1))</f>
        <v>44469</v>
      </c>
      <c r="AV23" s="124">
        <f t="shared" ref="AV23" si="78">IFERROR(DATEDIF($E23,AU23,"Y"),0)</f>
        <v>7</v>
      </c>
      <c r="AW23" s="126"/>
      <c r="AX23" s="120" t="str">
        <f t="shared" ref="AX23" si="79">IF(AW23="","",IF(AV23&gt;=7,"◎",IF(AV23&gt;=3,"○","×")))</f>
        <v/>
      </c>
      <c r="AY23" s="134">
        <f t="shared" ref="AY23" si="80">IF($E23="","",EOMONTH(BA$16,-1))</f>
        <v>44500</v>
      </c>
      <c r="AZ23" s="124">
        <f t="shared" ref="AZ23" si="81">IFERROR(DATEDIF($E23,AY23,"Y"),0)</f>
        <v>7</v>
      </c>
      <c r="BA23" s="126"/>
      <c r="BB23" s="120" t="str">
        <f t="shared" ref="BB23" si="82">IF(BA23="","",IF(AZ23&gt;=7,"◎",IF(AZ23&gt;=3,"○","×")))</f>
        <v/>
      </c>
      <c r="BC23" s="134">
        <f t="shared" ref="BC23" si="83">IF($E23="","",EOMONTH(BE$16,-1))</f>
        <v>44530</v>
      </c>
      <c r="BD23" s="124">
        <f t="shared" ref="BD23" si="84">IFERROR(DATEDIF($E23,BC23,"Y"),0)</f>
        <v>7</v>
      </c>
      <c r="BE23" s="126"/>
      <c r="BF23" s="120" t="str">
        <f t="shared" ref="BF23" si="85">IF(BE23="","",IF(BD23&gt;=7,"◎",IF(BD23&gt;=3,"○","×")))</f>
        <v/>
      </c>
      <c r="BG23" s="134">
        <f t="shared" ref="BG23" si="86">IF($E23="","",EOMONTH(BI$16,-1))</f>
        <v>44561</v>
      </c>
      <c r="BH23" s="124">
        <f t="shared" ref="BH23" si="87">IFERROR(DATEDIF($E23,BG23,"Y"),0)</f>
        <v>7</v>
      </c>
      <c r="BI23" s="126"/>
      <c r="BJ23" s="120" t="str">
        <f t="shared" ref="BJ23" si="88">IF(BI23="","",IF(BH23&gt;=7,"◎",IF(BH23&gt;=3,"○","×")))</f>
        <v/>
      </c>
      <c r="BK23" s="134">
        <f t="shared" ref="BK23" si="89">IF($E23="","",EOMONTH(BM$16,-1))</f>
        <v>44592</v>
      </c>
      <c r="BL23" s="124">
        <f t="shared" ref="BL23" si="90">IFERROR(DATEDIF($E23,BK23,"Y"),0)</f>
        <v>7</v>
      </c>
      <c r="BM23" s="126"/>
      <c r="BN23" s="128" t="str">
        <f t="shared" ref="BN23" si="91">IF(BM23="","",IF(BL23&gt;=7,"◎",IF(BL23&gt;=3,"○","×")))</f>
        <v/>
      </c>
      <c r="BO23" s="156">
        <f t="shared" ref="BO23" si="92">SUM(I23,M23,Q23,U23,Y23,AC23,AG23,AK23,AO23,AS23,AW23,BA23,BE23,BI23,BM23)</f>
        <v>2.0999999999999996</v>
      </c>
      <c r="BP23" s="163"/>
      <c r="BQ23" s="4"/>
    </row>
    <row r="24" spans="2:70" x14ac:dyDescent="0.15">
      <c r="B24" s="160"/>
      <c r="C24" s="153"/>
      <c r="D24" s="154"/>
      <c r="E24" s="46">
        <f>IF(E23="","",$E$20)</f>
        <v>44377</v>
      </c>
      <c r="F24" s="149"/>
      <c r="G24" s="222"/>
      <c r="H24" s="142"/>
      <c r="I24" s="126"/>
      <c r="J24" s="155"/>
      <c r="K24" s="164"/>
      <c r="L24" s="142"/>
      <c r="M24" s="126"/>
      <c r="N24" s="120"/>
      <c r="O24" s="122"/>
      <c r="P24" s="142"/>
      <c r="Q24" s="126"/>
      <c r="R24" s="120"/>
      <c r="S24" s="122"/>
      <c r="T24" s="124"/>
      <c r="U24" s="126"/>
      <c r="V24" s="120"/>
      <c r="W24" s="122"/>
      <c r="X24" s="142"/>
      <c r="Y24" s="126"/>
      <c r="Z24" s="155"/>
      <c r="AA24" s="122"/>
      <c r="AB24" s="142"/>
      <c r="AC24" s="126"/>
      <c r="AD24" s="120"/>
      <c r="AE24" s="122"/>
      <c r="AF24" s="124"/>
      <c r="AG24" s="126"/>
      <c r="AH24" s="120"/>
      <c r="AI24" s="122"/>
      <c r="AJ24" s="124"/>
      <c r="AK24" s="126"/>
      <c r="AL24" s="120"/>
      <c r="AM24" s="122"/>
      <c r="AN24" s="124"/>
      <c r="AO24" s="126"/>
      <c r="AP24" s="120"/>
      <c r="AQ24" s="122"/>
      <c r="AR24" s="124"/>
      <c r="AS24" s="126"/>
      <c r="AT24" s="120"/>
      <c r="AU24" s="122"/>
      <c r="AV24" s="124"/>
      <c r="AW24" s="126"/>
      <c r="AX24" s="120"/>
      <c r="AY24" s="134"/>
      <c r="AZ24" s="124"/>
      <c r="BA24" s="126"/>
      <c r="BB24" s="120"/>
      <c r="BC24" s="134"/>
      <c r="BD24" s="124"/>
      <c r="BE24" s="126"/>
      <c r="BF24" s="120"/>
      <c r="BG24" s="134"/>
      <c r="BH24" s="124"/>
      <c r="BI24" s="126"/>
      <c r="BJ24" s="120"/>
      <c r="BK24" s="134"/>
      <c r="BL24" s="124"/>
      <c r="BM24" s="126"/>
      <c r="BN24" s="128"/>
      <c r="BO24" s="157"/>
      <c r="BP24" s="163"/>
      <c r="BQ24" s="4"/>
    </row>
    <row r="25" spans="2:70" x14ac:dyDescent="0.15">
      <c r="B25" s="143" t="s">
        <v>38</v>
      </c>
      <c r="C25" s="145" t="s">
        <v>42</v>
      </c>
      <c r="D25" s="146"/>
      <c r="E25" s="49">
        <v>43317</v>
      </c>
      <c r="F25" s="149" t="str">
        <f t="shared" ref="F25" si="93">IF($E25="","",IFERROR(DATEDIF(E25,E26,"Y")&amp;"年"&amp;DATEDIF(E25,E26,"YM")&amp;"月","0年0月"))</f>
        <v>2年10月</v>
      </c>
      <c r="G25" s="221">
        <f t="shared" ref="G25" si="94">IF($E25="","",EOMONTH(I$16,-1))</f>
        <v>44165</v>
      </c>
      <c r="H25" s="136">
        <f t="shared" ref="H25" si="95">IFERROR(DATEDIF($E25,G25,"Y"),0)</f>
        <v>2</v>
      </c>
      <c r="I25" s="126"/>
      <c r="J25" s="138" t="str">
        <f t="shared" ref="J25" si="96">IF(I25="","",IF(H25&gt;=7,"◎",IF(H25&gt;=3,"○","×")))</f>
        <v/>
      </c>
      <c r="K25" s="228">
        <f t="shared" ref="K25" si="97">IF($E25="","",EOMONTH(M$16,-1))</f>
        <v>44196</v>
      </c>
      <c r="L25" s="136">
        <f t="shared" ref="L25" si="98">IFERROR(DATEDIF($E25,K25,"Y"),0)</f>
        <v>2</v>
      </c>
      <c r="M25" s="126"/>
      <c r="N25" s="120" t="str">
        <f t="shared" ref="N25" si="99">IF(M25="","",IF(L25&gt;=7,"◎",IF(L25&gt;=3,"○","×")))</f>
        <v/>
      </c>
      <c r="O25" s="122">
        <f t="shared" ref="O25" si="100">IF($E25="","",EOMONTH(Q$16,-1))</f>
        <v>44227</v>
      </c>
      <c r="P25" s="136">
        <f t="shared" ref="P25" si="101">IFERROR(DATEDIF($E25,O25,"Y"),0)</f>
        <v>2</v>
      </c>
      <c r="Q25" s="126"/>
      <c r="R25" s="120" t="str">
        <f t="shared" ref="R25" si="102">IF(Q25="","",IF(P25&gt;=7,"◎",IF(P25&gt;=3,"○","×")))</f>
        <v/>
      </c>
      <c r="S25" s="122">
        <f t="shared" ref="S25" si="103">IF($E25="","",EOMONTH(U$16,-1))</f>
        <v>44255</v>
      </c>
      <c r="T25" s="124">
        <f t="shared" ref="T25" si="104">IFERROR(DATEDIF($E25,S25,"Y"),0)</f>
        <v>2</v>
      </c>
      <c r="U25" s="126"/>
      <c r="V25" s="120" t="str">
        <f t="shared" ref="V25" si="105">IF(U25="","",IF(T25&gt;=7,"◎",IF(T25&gt;=3,"○","×")))</f>
        <v/>
      </c>
      <c r="W25" s="122">
        <f t="shared" ref="W25" si="106">IF($E25="","",EOMONTH(Y$16,-1))</f>
        <v>44286</v>
      </c>
      <c r="X25" s="136">
        <f t="shared" ref="X25" si="107">IFERROR(DATEDIF($E25,W25,"Y"),0)</f>
        <v>2</v>
      </c>
      <c r="Y25" s="126"/>
      <c r="Z25" s="138" t="str">
        <f t="shared" ref="Z25" si="108">IF(Y25="","",IF(X25&gt;=7,"◎",IF(X25&gt;=3,"○","×")))</f>
        <v/>
      </c>
      <c r="AA25" s="122">
        <f t="shared" ref="AA25" si="109">IF($E25="","",EOMONTH(AC$16,-1))</f>
        <v>44316</v>
      </c>
      <c r="AB25" s="136">
        <f t="shared" ref="AB25" si="110">IFERROR(DATEDIF($E25,AA25,"Y"),0)</f>
        <v>2</v>
      </c>
      <c r="AC25" s="126"/>
      <c r="AD25" s="120" t="str">
        <f t="shared" ref="AD25" si="111">IF(AC25="","",IF(AB25&gt;=7,"◎",IF(AB25&gt;=3,"○","×")))</f>
        <v/>
      </c>
      <c r="AE25" s="122">
        <f t="shared" ref="AE25" si="112">IF($E25="","",EOMONTH(AG$16,-1))</f>
        <v>44347</v>
      </c>
      <c r="AF25" s="124">
        <f t="shared" ref="AF25" si="113">IFERROR(DATEDIF($E25,AE25,"Y"),0)</f>
        <v>2</v>
      </c>
      <c r="AG25" s="126"/>
      <c r="AH25" s="120" t="str">
        <f t="shared" ref="AH25" si="114">IF(AG25="","",IF(AF25&gt;=7,"◎",IF(AF25&gt;=3,"○","×")))</f>
        <v/>
      </c>
      <c r="AI25" s="122">
        <f t="shared" ref="AI25" si="115">IF($E25="","",EOMONTH(AK$16,-1))</f>
        <v>44377</v>
      </c>
      <c r="AJ25" s="124">
        <f t="shared" ref="AJ25" si="116">IFERROR(DATEDIF($E25,AI25,"Y"),0)</f>
        <v>2</v>
      </c>
      <c r="AK25" s="126">
        <v>1</v>
      </c>
      <c r="AL25" s="120" t="str">
        <f t="shared" ref="AL25" si="117">IF(AK25="","",IF(AJ25&gt;=7,"◎",IF(AJ25&gt;=3,"○","×")))</f>
        <v>×</v>
      </c>
      <c r="AM25" s="122">
        <f t="shared" ref="AM25" si="118">IF($E25="","",EOMONTH(AO$16,-1))</f>
        <v>44408</v>
      </c>
      <c r="AN25" s="124">
        <f t="shared" ref="AN25" si="119">IFERROR(DATEDIF($E25,AM25,"Y"),0)</f>
        <v>2</v>
      </c>
      <c r="AO25" s="126">
        <v>1</v>
      </c>
      <c r="AP25" s="120" t="str">
        <f t="shared" ref="AP25" si="120">IF(AO25="","",IF(AN25&gt;=7,"◎",IF(AN25&gt;=3,"○","×")))</f>
        <v>×</v>
      </c>
      <c r="AQ25" s="122">
        <f t="shared" ref="AQ25" si="121">IF($E25="","",EOMONTH(AS$16,-1))</f>
        <v>44439</v>
      </c>
      <c r="AR25" s="124">
        <f t="shared" ref="AR25" si="122">IFERROR(DATEDIF($E25,AQ25,"Y"),0)</f>
        <v>3</v>
      </c>
      <c r="AS25" s="126">
        <v>1</v>
      </c>
      <c r="AT25" s="120" t="str">
        <f t="shared" ref="AT25" si="123">IF(AS25="","",IF(AR25&gt;=7,"◎",IF(AR25&gt;=3,"○","×")))</f>
        <v>○</v>
      </c>
      <c r="AU25" s="122">
        <f t="shared" ref="AU25" si="124">IF($E25="","",EOMONTH(AW$16,-1))</f>
        <v>44469</v>
      </c>
      <c r="AV25" s="124">
        <f t="shared" ref="AV25" si="125">IFERROR(DATEDIF($E25,AU25,"Y"),0)</f>
        <v>3</v>
      </c>
      <c r="AW25" s="126"/>
      <c r="AX25" s="120" t="str">
        <f t="shared" ref="AX25" si="126">IF(AW25="","",IF(AV25&gt;=7,"◎",IF(AV25&gt;=3,"○","×")))</f>
        <v/>
      </c>
      <c r="AY25" s="134">
        <f t="shared" ref="AY25" si="127">IF($E25="","",EOMONTH(BA$16,-1))</f>
        <v>44500</v>
      </c>
      <c r="AZ25" s="124">
        <f t="shared" ref="AZ25" si="128">IFERROR(DATEDIF($E25,AY25,"Y"),0)</f>
        <v>3</v>
      </c>
      <c r="BA25" s="126"/>
      <c r="BB25" s="120" t="str">
        <f t="shared" ref="BB25" si="129">IF(BA25="","",IF(AZ25&gt;=7,"◎",IF(AZ25&gt;=3,"○","×")))</f>
        <v/>
      </c>
      <c r="BC25" s="134">
        <f t="shared" ref="BC25" si="130">IF($E25="","",EOMONTH(BE$16,-1))</f>
        <v>44530</v>
      </c>
      <c r="BD25" s="124">
        <f t="shared" ref="BD25" si="131">IFERROR(DATEDIF($E25,BC25,"Y"),0)</f>
        <v>3</v>
      </c>
      <c r="BE25" s="126"/>
      <c r="BF25" s="120" t="str">
        <f t="shared" ref="BF25" si="132">IF(BE25="","",IF(BD25&gt;=7,"◎",IF(BD25&gt;=3,"○","×")))</f>
        <v/>
      </c>
      <c r="BG25" s="134">
        <f t="shared" ref="BG25" si="133">IF($E25="","",EOMONTH(BI$16,-1))</f>
        <v>44561</v>
      </c>
      <c r="BH25" s="124">
        <f t="shared" ref="BH25" si="134">IFERROR(DATEDIF($E25,BG25,"Y"),0)</f>
        <v>3</v>
      </c>
      <c r="BI25" s="126"/>
      <c r="BJ25" s="120" t="str">
        <f t="shared" ref="BJ25" si="135">IF(BI25="","",IF(BH25&gt;=7,"◎",IF(BH25&gt;=3,"○","×")))</f>
        <v/>
      </c>
      <c r="BK25" s="134">
        <f t="shared" ref="BK25" si="136">IF($E25="","",EOMONTH(BM$16,-1))</f>
        <v>44592</v>
      </c>
      <c r="BL25" s="124">
        <f t="shared" ref="BL25" si="137">IFERROR(DATEDIF($E25,BK25,"Y"),0)</f>
        <v>3</v>
      </c>
      <c r="BM25" s="126"/>
      <c r="BN25" s="128" t="str">
        <f t="shared" ref="BN25" si="138">IF(BM25="","",IF(BL25&gt;=7,"◎",IF(BL25&gt;=3,"○","×")))</f>
        <v/>
      </c>
      <c r="BO25" s="156">
        <f t="shared" ref="BO25" si="139">SUM(I25,M25,Q25,U25,Y25,AC25,AG25,AK25,AO25,AS25,AW25,BA25,BE25,BI25,BM25)</f>
        <v>3</v>
      </c>
      <c r="BP25" s="163"/>
      <c r="BQ25" s="4"/>
    </row>
    <row r="26" spans="2:70" x14ac:dyDescent="0.15">
      <c r="B26" s="144"/>
      <c r="C26" s="153"/>
      <c r="D26" s="154"/>
      <c r="E26" s="46">
        <f>IF(E25="","",$E$20)</f>
        <v>44377</v>
      </c>
      <c r="F26" s="149"/>
      <c r="G26" s="222"/>
      <c r="H26" s="142"/>
      <c r="I26" s="126"/>
      <c r="J26" s="155"/>
      <c r="K26" s="164"/>
      <c r="L26" s="142"/>
      <c r="M26" s="126"/>
      <c r="N26" s="120"/>
      <c r="O26" s="122"/>
      <c r="P26" s="142"/>
      <c r="Q26" s="126"/>
      <c r="R26" s="120"/>
      <c r="S26" s="122"/>
      <c r="T26" s="124"/>
      <c r="U26" s="126"/>
      <c r="V26" s="120"/>
      <c r="W26" s="122"/>
      <c r="X26" s="142"/>
      <c r="Y26" s="126"/>
      <c r="Z26" s="155"/>
      <c r="AA26" s="122"/>
      <c r="AB26" s="142"/>
      <c r="AC26" s="126"/>
      <c r="AD26" s="120"/>
      <c r="AE26" s="122"/>
      <c r="AF26" s="124"/>
      <c r="AG26" s="126"/>
      <c r="AH26" s="120"/>
      <c r="AI26" s="122"/>
      <c r="AJ26" s="124"/>
      <c r="AK26" s="126"/>
      <c r="AL26" s="120"/>
      <c r="AM26" s="122"/>
      <c r="AN26" s="124"/>
      <c r="AO26" s="126"/>
      <c r="AP26" s="120"/>
      <c r="AQ26" s="122"/>
      <c r="AR26" s="124"/>
      <c r="AS26" s="126"/>
      <c r="AT26" s="120"/>
      <c r="AU26" s="122"/>
      <c r="AV26" s="124"/>
      <c r="AW26" s="126"/>
      <c r="AX26" s="120"/>
      <c r="AY26" s="134"/>
      <c r="AZ26" s="124"/>
      <c r="BA26" s="126"/>
      <c r="BB26" s="120"/>
      <c r="BC26" s="134"/>
      <c r="BD26" s="124"/>
      <c r="BE26" s="126"/>
      <c r="BF26" s="120"/>
      <c r="BG26" s="134"/>
      <c r="BH26" s="124"/>
      <c r="BI26" s="126"/>
      <c r="BJ26" s="120"/>
      <c r="BK26" s="134"/>
      <c r="BL26" s="124"/>
      <c r="BM26" s="126"/>
      <c r="BN26" s="128"/>
      <c r="BO26" s="157"/>
      <c r="BP26" s="163"/>
      <c r="BQ26" s="4"/>
    </row>
    <row r="27" spans="2:70" x14ac:dyDescent="0.15">
      <c r="B27" s="143"/>
      <c r="C27" s="145"/>
      <c r="D27" s="146"/>
      <c r="E27" s="49"/>
      <c r="F27" s="149" t="str">
        <f t="shared" ref="F27" si="140">IF($E27="","",IFERROR(DATEDIF(E27,E28,"Y")&amp;"年"&amp;DATEDIF(E27,E28,"YM")&amp;"月","0年0月"))</f>
        <v/>
      </c>
      <c r="G27" s="221" t="str">
        <f t="shared" ref="G27" si="141">IF($E27="","",EOMONTH(I$16,-1))</f>
        <v/>
      </c>
      <c r="H27" s="136">
        <f t="shared" ref="H27" si="142">IFERROR(DATEDIF($E27,G27,"Y"),0)</f>
        <v>0</v>
      </c>
      <c r="I27" s="126"/>
      <c r="J27" s="138" t="str">
        <f t="shared" ref="J27" si="143">IF(I27="","",IF(H27&gt;=7,"◎",IF(H27&gt;=3,"○","×")))</f>
        <v/>
      </c>
      <c r="K27" s="228" t="str">
        <f t="shared" ref="K27" si="144">IF($E27="","",EOMONTH(M$16,-1))</f>
        <v/>
      </c>
      <c r="L27" s="136">
        <f t="shared" ref="L27" si="145">IFERROR(DATEDIF($E27,K27,"Y"),0)</f>
        <v>0</v>
      </c>
      <c r="M27" s="126"/>
      <c r="N27" s="120" t="str">
        <f t="shared" ref="N27" si="146">IF(M27="","",IF(L27&gt;=7,"◎",IF(L27&gt;=3,"○","×")))</f>
        <v/>
      </c>
      <c r="O27" s="122" t="str">
        <f t="shared" ref="O27" si="147">IF($E27="","",EOMONTH(Q$16,-1))</f>
        <v/>
      </c>
      <c r="P27" s="136">
        <f t="shared" ref="P27" si="148">IFERROR(DATEDIF($E27,O27,"Y"),0)</f>
        <v>0</v>
      </c>
      <c r="Q27" s="126"/>
      <c r="R27" s="120" t="str">
        <f t="shared" ref="R27" si="149">IF(Q27="","",IF(P27&gt;=7,"◎",IF(P27&gt;=3,"○","×")))</f>
        <v/>
      </c>
      <c r="S27" s="122" t="str">
        <f t="shared" ref="S27" si="150">IF($E27="","",EOMONTH(U$16,-1))</f>
        <v/>
      </c>
      <c r="T27" s="124">
        <f t="shared" ref="T27" si="151">IFERROR(DATEDIF($E27,S27,"Y"),0)</f>
        <v>0</v>
      </c>
      <c r="U27" s="126"/>
      <c r="V27" s="120" t="str">
        <f t="shared" ref="V27" si="152">IF(U27="","",IF(T27&gt;=7,"◎",IF(T27&gt;=3,"○","×")))</f>
        <v/>
      </c>
      <c r="W27" s="122" t="str">
        <f t="shared" ref="W27" si="153">IF($E27="","",EOMONTH(Y$16,-1))</f>
        <v/>
      </c>
      <c r="X27" s="136">
        <f t="shared" ref="X27" si="154">IFERROR(DATEDIF($E27,W27,"Y"),0)</f>
        <v>0</v>
      </c>
      <c r="Y27" s="126"/>
      <c r="Z27" s="138" t="str">
        <f t="shared" ref="Z27" si="155">IF(Y27="","",IF(X27&gt;=7,"◎",IF(X27&gt;=3,"○","×")))</f>
        <v/>
      </c>
      <c r="AA27" s="122" t="str">
        <f t="shared" ref="AA27" si="156">IF($E27="","",EOMONTH(AC$16,-1))</f>
        <v/>
      </c>
      <c r="AB27" s="136">
        <f t="shared" ref="AB27" si="157">IFERROR(DATEDIF($E27,AA27,"Y"),0)</f>
        <v>0</v>
      </c>
      <c r="AC27" s="126"/>
      <c r="AD27" s="120" t="str">
        <f t="shared" ref="AD27" si="158">IF(AC27="","",IF(AB27&gt;=7,"◎",IF(AB27&gt;=3,"○","×")))</f>
        <v/>
      </c>
      <c r="AE27" s="122" t="str">
        <f t="shared" ref="AE27" si="159">IF($E27="","",EOMONTH(AG$16,-1))</f>
        <v/>
      </c>
      <c r="AF27" s="124">
        <f t="shared" ref="AF27" si="160">IFERROR(DATEDIF($E27,AE27,"Y"),0)</f>
        <v>0</v>
      </c>
      <c r="AG27" s="126"/>
      <c r="AH27" s="120" t="str">
        <f t="shared" ref="AH27" si="161">IF(AG27="","",IF(AF27&gt;=7,"◎",IF(AF27&gt;=3,"○","×")))</f>
        <v/>
      </c>
      <c r="AI27" s="122" t="str">
        <f t="shared" ref="AI27" si="162">IF($E27="","",EOMONTH(AK$16,-1))</f>
        <v/>
      </c>
      <c r="AJ27" s="124">
        <f t="shared" ref="AJ27" si="163">IFERROR(DATEDIF($E27,AI27,"Y"),0)</f>
        <v>0</v>
      </c>
      <c r="AK27" s="126"/>
      <c r="AL27" s="120" t="str">
        <f t="shared" ref="AL27" si="164">IF(AK27="","",IF(AJ27&gt;=7,"◎",IF(AJ27&gt;=3,"○","×")))</f>
        <v/>
      </c>
      <c r="AM27" s="122" t="str">
        <f t="shared" ref="AM27" si="165">IF($E27="","",EOMONTH(AO$16,-1))</f>
        <v/>
      </c>
      <c r="AN27" s="124">
        <f t="shared" ref="AN27" si="166">IFERROR(DATEDIF($E27,AM27,"Y"),0)</f>
        <v>0</v>
      </c>
      <c r="AO27" s="126"/>
      <c r="AP27" s="120" t="str">
        <f t="shared" ref="AP27" si="167">IF(AO27="","",IF(AN27&gt;=7,"◎",IF(AN27&gt;=3,"○","×")))</f>
        <v/>
      </c>
      <c r="AQ27" s="122" t="str">
        <f t="shared" ref="AQ27" si="168">IF($E27="","",EOMONTH(AS$16,-1))</f>
        <v/>
      </c>
      <c r="AR27" s="124">
        <f t="shared" ref="AR27" si="169">IFERROR(DATEDIF($E27,AQ27,"Y"),0)</f>
        <v>0</v>
      </c>
      <c r="AS27" s="126"/>
      <c r="AT27" s="120" t="str">
        <f t="shared" ref="AT27" si="170">IF(AS27="","",IF(AR27&gt;=7,"◎",IF(AR27&gt;=3,"○","×")))</f>
        <v/>
      </c>
      <c r="AU27" s="122" t="str">
        <f t="shared" ref="AU27" si="171">IF($E27="","",EOMONTH(AW$16,-1))</f>
        <v/>
      </c>
      <c r="AV27" s="124">
        <f t="shared" ref="AV27" si="172">IFERROR(DATEDIF($E27,AU27,"Y"),0)</f>
        <v>0</v>
      </c>
      <c r="AW27" s="126"/>
      <c r="AX27" s="120" t="str">
        <f t="shared" ref="AX27" si="173">IF(AW27="","",IF(AV27&gt;=7,"◎",IF(AV27&gt;=3,"○","×")))</f>
        <v/>
      </c>
      <c r="AY27" s="134" t="str">
        <f t="shared" ref="AY27" si="174">IF($E27="","",EOMONTH(BA$16,-1))</f>
        <v/>
      </c>
      <c r="AZ27" s="124">
        <f t="shared" ref="AZ27" si="175">IFERROR(DATEDIF($E27,AY27,"Y"),0)</f>
        <v>0</v>
      </c>
      <c r="BA27" s="126"/>
      <c r="BB27" s="120" t="str">
        <f t="shared" ref="BB27" si="176">IF(BA27="","",IF(AZ27&gt;=7,"◎",IF(AZ27&gt;=3,"○","×")))</f>
        <v/>
      </c>
      <c r="BC27" s="134" t="str">
        <f t="shared" ref="BC27" si="177">IF($E27="","",EOMONTH(BE$16,-1))</f>
        <v/>
      </c>
      <c r="BD27" s="124">
        <f t="shared" ref="BD27" si="178">IFERROR(DATEDIF($E27,BC27,"Y"),0)</f>
        <v>0</v>
      </c>
      <c r="BE27" s="126"/>
      <c r="BF27" s="120" t="str">
        <f t="shared" ref="BF27" si="179">IF(BE27="","",IF(BD27&gt;=7,"◎",IF(BD27&gt;=3,"○","×")))</f>
        <v/>
      </c>
      <c r="BG27" s="134" t="str">
        <f t="shared" ref="BG27" si="180">IF($E27="","",EOMONTH(BI$16,-1))</f>
        <v/>
      </c>
      <c r="BH27" s="124">
        <f t="shared" ref="BH27" si="181">IFERROR(DATEDIF($E27,BG27,"Y"),0)</f>
        <v>0</v>
      </c>
      <c r="BI27" s="126"/>
      <c r="BJ27" s="120" t="str">
        <f t="shared" ref="BJ27" si="182">IF(BI27="","",IF(BH27&gt;=7,"◎",IF(BH27&gt;=3,"○","×")))</f>
        <v/>
      </c>
      <c r="BK27" s="134" t="str">
        <f t="shared" ref="BK27" si="183">IF($E27="","",EOMONTH(BM$16,-1))</f>
        <v/>
      </c>
      <c r="BL27" s="124">
        <f t="shared" ref="BL27" si="184">IFERROR(DATEDIF($E27,BK27,"Y"),0)</f>
        <v>0</v>
      </c>
      <c r="BM27" s="126"/>
      <c r="BN27" s="128" t="str">
        <f t="shared" ref="BN27" si="185">IF(BM27="","",IF(BL27&gt;=7,"◎",IF(BL27&gt;=3,"○","×")))</f>
        <v/>
      </c>
      <c r="BO27" s="156">
        <f t="shared" ref="BO27" si="186">SUM(I27,M27,Q27,U27,Y27,AC27,AG27,AK27,AO27,AS27,AW27,BA27,BE27,BI27,BM27)</f>
        <v>0</v>
      </c>
      <c r="BP27" s="163"/>
      <c r="BQ27" s="4"/>
    </row>
    <row r="28" spans="2:70" x14ac:dyDescent="0.15">
      <c r="B28" s="144"/>
      <c r="C28" s="153"/>
      <c r="D28" s="154"/>
      <c r="E28" s="46" t="str">
        <f>IF(E27="","",$E$20)</f>
        <v/>
      </c>
      <c r="F28" s="149"/>
      <c r="G28" s="222"/>
      <c r="H28" s="142"/>
      <c r="I28" s="126"/>
      <c r="J28" s="155"/>
      <c r="K28" s="164"/>
      <c r="L28" s="142"/>
      <c r="M28" s="126"/>
      <c r="N28" s="120"/>
      <c r="O28" s="122"/>
      <c r="P28" s="142"/>
      <c r="Q28" s="126"/>
      <c r="R28" s="120"/>
      <c r="S28" s="122"/>
      <c r="T28" s="124"/>
      <c r="U28" s="126"/>
      <c r="V28" s="120"/>
      <c r="W28" s="122"/>
      <c r="X28" s="142"/>
      <c r="Y28" s="126"/>
      <c r="Z28" s="155"/>
      <c r="AA28" s="122"/>
      <c r="AB28" s="142"/>
      <c r="AC28" s="126"/>
      <c r="AD28" s="120"/>
      <c r="AE28" s="122"/>
      <c r="AF28" s="124"/>
      <c r="AG28" s="126"/>
      <c r="AH28" s="120"/>
      <c r="AI28" s="122"/>
      <c r="AJ28" s="124"/>
      <c r="AK28" s="126"/>
      <c r="AL28" s="120"/>
      <c r="AM28" s="122"/>
      <c r="AN28" s="124"/>
      <c r="AO28" s="126"/>
      <c r="AP28" s="120"/>
      <c r="AQ28" s="122"/>
      <c r="AR28" s="124"/>
      <c r="AS28" s="126"/>
      <c r="AT28" s="120"/>
      <c r="AU28" s="122"/>
      <c r="AV28" s="124"/>
      <c r="AW28" s="126"/>
      <c r="AX28" s="120"/>
      <c r="AY28" s="134"/>
      <c r="AZ28" s="124"/>
      <c r="BA28" s="126"/>
      <c r="BB28" s="120"/>
      <c r="BC28" s="134"/>
      <c r="BD28" s="124"/>
      <c r="BE28" s="126"/>
      <c r="BF28" s="120"/>
      <c r="BG28" s="134"/>
      <c r="BH28" s="124"/>
      <c r="BI28" s="126"/>
      <c r="BJ28" s="120"/>
      <c r="BK28" s="134"/>
      <c r="BL28" s="124"/>
      <c r="BM28" s="126"/>
      <c r="BN28" s="128"/>
      <c r="BO28" s="157"/>
      <c r="BP28" s="163"/>
      <c r="BQ28" s="4"/>
    </row>
    <row r="29" spans="2:70" x14ac:dyDescent="0.15">
      <c r="B29" s="143"/>
      <c r="C29" s="145"/>
      <c r="D29" s="146"/>
      <c r="E29" s="49"/>
      <c r="F29" s="149" t="str">
        <f t="shared" ref="F29" si="187">IF($E29="","",IFERROR(DATEDIF(E29,E30,"Y")&amp;"年"&amp;DATEDIF(E29,E30,"YM")&amp;"月","0年0月"))</f>
        <v/>
      </c>
      <c r="G29" s="221" t="str">
        <f t="shared" ref="G29" si="188">IF($E29="","",EOMONTH(I$16,-1))</f>
        <v/>
      </c>
      <c r="H29" s="136">
        <f t="shared" ref="H29" si="189">IFERROR(DATEDIF($E29,G29,"Y"),0)</f>
        <v>0</v>
      </c>
      <c r="I29" s="126"/>
      <c r="J29" s="138" t="str">
        <f t="shared" ref="J29" si="190">IF(I29="","",IF(H29&gt;=7,"◎",IF(H29&gt;=3,"○","×")))</f>
        <v/>
      </c>
      <c r="K29" s="228" t="str">
        <f t="shared" ref="K29" si="191">IF($E29="","",EOMONTH(M$16,-1))</f>
        <v/>
      </c>
      <c r="L29" s="136">
        <f t="shared" ref="L29" si="192">IFERROR(DATEDIF($E29,K29,"Y"),0)</f>
        <v>0</v>
      </c>
      <c r="M29" s="126"/>
      <c r="N29" s="120" t="str">
        <f t="shared" ref="N29" si="193">IF(M29="","",IF(L29&gt;=7,"◎",IF(L29&gt;=3,"○","×")))</f>
        <v/>
      </c>
      <c r="O29" s="122" t="str">
        <f t="shared" ref="O29" si="194">IF($E29="","",EOMONTH(Q$16,-1))</f>
        <v/>
      </c>
      <c r="P29" s="136">
        <f t="shared" ref="P29" si="195">IFERROR(DATEDIF($E29,O29,"Y"),0)</f>
        <v>0</v>
      </c>
      <c r="Q29" s="126"/>
      <c r="R29" s="120" t="str">
        <f t="shared" ref="R29" si="196">IF(Q29="","",IF(P29&gt;=7,"◎",IF(P29&gt;=3,"○","×")))</f>
        <v/>
      </c>
      <c r="S29" s="122" t="str">
        <f t="shared" ref="S29" si="197">IF($E29="","",EOMONTH(U$16,-1))</f>
        <v/>
      </c>
      <c r="T29" s="124">
        <f t="shared" ref="T29" si="198">IFERROR(DATEDIF($E29,S29,"Y"),0)</f>
        <v>0</v>
      </c>
      <c r="U29" s="126"/>
      <c r="V29" s="120" t="str">
        <f t="shared" ref="V29" si="199">IF(U29="","",IF(T29&gt;=7,"◎",IF(T29&gt;=3,"○","×")))</f>
        <v/>
      </c>
      <c r="W29" s="122" t="str">
        <f t="shared" ref="W29" si="200">IF($E29="","",EOMONTH(Y$16,-1))</f>
        <v/>
      </c>
      <c r="X29" s="136">
        <f t="shared" ref="X29" si="201">IFERROR(DATEDIF($E29,W29,"Y"),0)</f>
        <v>0</v>
      </c>
      <c r="Y29" s="126"/>
      <c r="Z29" s="138" t="str">
        <f t="shared" ref="Z29" si="202">IF(Y29="","",IF(X29&gt;=7,"◎",IF(X29&gt;=3,"○","×")))</f>
        <v/>
      </c>
      <c r="AA29" s="122" t="str">
        <f t="shared" ref="AA29" si="203">IF($E29="","",EOMONTH(AC$16,-1))</f>
        <v/>
      </c>
      <c r="AB29" s="136">
        <f t="shared" ref="AB29" si="204">IFERROR(DATEDIF($E29,AA29,"Y"),0)</f>
        <v>0</v>
      </c>
      <c r="AC29" s="126"/>
      <c r="AD29" s="120" t="str">
        <f t="shared" ref="AD29" si="205">IF(AC29="","",IF(AB29&gt;=7,"◎",IF(AB29&gt;=3,"○","×")))</f>
        <v/>
      </c>
      <c r="AE29" s="122" t="str">
        <f t="shared" ref="AE29" si="206">IF($E29="","",EOMONTH(AG$16,-1))</f>
        <v/>
      </c>
      <c r="AF29" s="124">
        <f t="shared" ref="AF29" si="207">IFERROR(DATEDIF($E29,AE29,"Y"),0)</f>
        <v>0</v>
      </c>
      <c r="AG29" s="126"/>
      <c r="AH29" s="120" t="str">
        <f t="shared" ref="AH29" si="208">IF(AG29="","",IF(AF29&gt;=7,"◎",IF(AF29&gt;=3,"○","×")))</f>
        <v/>
      </c>
      <c r="AI29" s="122" t="str">
        <f t="shared" ref="AI29" si="209">IF($E29="","",EOMONTH(AK$16,-1))</f>
        <v/>
      </c>
      <c r="AJ29" s="124">
        <f t="shared" ref="AJ29" si="210">IFERROR(DATEDIF($E29,AI29,"Y"),0)</f>
        <v>0</v>
      </c>
      <c r="AK29" s="126"/>
      <c r="AL29" s="120" t="str">
        <f t="shared" ref="AL29" si="211">IF(AK29="","",IF(AJ29&gt;=7,"◎",IF(AJ29&gt;=3,"○","×")))</f>
        <v/>
      </c>
      <c r="AM29" s="122" t="str">
        <f t="shared" ref="AM29" si="212">IF($E29="","",EOMONTH(AO$16,-1))</f>
        <v/>
      </c>
      <c r="AN29" s="124">
        <f t="shared" ref="AN29" si="213">IFERROR(DATEDIF($E29,AM29,"Y"),0)</f>
        <v>0</v>
      </c>
      <c r="AO29" s="126"/>
      <c r="AP29" s="120" t="str">
        <f t="shared" ref="AP29" si="214">IF(AO29="","",IF(AN29&gt;=7,"◎",IF(AN29&gt;=3,"○","×")))</f>
        <v/>
      </c>
      <c r="AQ29" s="122" t="str">
        <f t="shared" ref="AQ29" si="215">IF($E29="","",EOMONTH(AS$16,-1))</f>
        <v/>
      </c>
      <c r="AR29" s="124">
        <f t="shared" ref="AR29" si="216">IFERROR(DATEDIF($E29,AQ29,"Y"),0)</f>
        <v>0</v>
      </c>
      <c r="AS29" s="126"/>
      <c r="AT29" s="120" t="str">
        <f t="shared" ref="AT29" si="217">IF(AS29="","",IF(AR29&gt;=7,"◎",IF(AR29&gt;=3,"○","×")))</f>
        <v/>
      </c>
      <c r="AU29" s="122" t="str">
        <f t="shared" ref="AU29" si="218">IF($E29="","",EOMONTH(AW$16,-1))</f>
        <v/>
      </c>
      <c r="AV29" s="124">
        <f t="shared" ref="AV29" si="219">IFERROR(DATEDIF($E29,AU29,"Y"),0)</f>
        <v>0</v>
      </c>
      <c r="AW29" s="126"/>
      <c r="AX29" s="120" t="str">
        <f t="shared" ref="AX29" si="220">IF(AW29="","",IF(AV29&gt;=7,"◎",IF(AV29&gt;=3,"○","×")))</f>
        <v/>
      </c>
      <c r="AY29" s="134" t="str">
        <f t="shared" ref="AY29" si="221">IF($E29="","",EOMONTH(BA$16,-1))</f>
        <v/>
      </c>
      <c r="AZ29" s="124">
        <f t="shared" ref="AZ29" si="222">IFERROR(DATEDIF($E29,AY29,"Y"),0)</f>
        <v>0</v>
      </c>
      <c r="BA29" s="126"/>
      <c r="BB29" s="120" t="str">
        <f t="shared" ref="BB29" si="223">IF(BA29="","",IF(AZ29&gt;=7,"◎",IF(AZ29&gt;=3,"○","×")))</f>
        <v/>
      </c>
      <c r="BC29" s="134" t="str">
        <f t="shared" ref="BC29" si="224">IF($E29="","",EOMONTH(BE$16,-1))</f>
        <v/>
      </c>
      <c r="BD29" s="124">
        <f t="shared" ref="BD29" si="225">IFERROR(DATEDIF($E29,BC29,"Y"),0)</f>
        <v>0</v>
      </c>
      <c r="BE29" s="126"/>
      <c r="BF29" s="120" t="str">
        <f t="shared" ref="BF29" si="226">IF(BE29="","",IF(BD29&gt;=7,"◎",IF(BD29&gt;=3,"○","×")))</f>
        <v/>
      </c>
      <c r="BG29" s="134" t="str">
        <f t="shared" ref="BG29" si="227">IF($E29="","",EOMONTH(BI$16,-1))</f>
        <v/>
      </c>
      <c r="BH29" s="124">
        <f t="shared" ref="BH29" si="228">IFERROR(DATEDIF($E29,BG29,"Y"),0)</f>
        <v>0</v>
      </c>
      <c r="BI29" s="126"/>
      <c r="BJ29" s="120" t="str">
        <f t="shared" ref="BJ29" si="229">IF(BI29="","",IF(BH29&gt;=7,"◎",IF(BH29&gt;=3,"○","×")))</f>
        <v/>
      </c>
      <c r="BK29" s="134" t="str">
        <f t="shared" ref="BK29" si="230">IF($E29="","",EOMONTH(BM$16,-1))</f>
        <v/>
      </c>
      <c r="BL29" s="124">
        <f t="shared" ref="BL29" si="231">IFERROR(DATEDIF($E29,BK29,"Y"),0)</f>
        <v>0</v>
      </c>
      <c r="BM29" s="126"/>
      <c r="BN29" s="128" t="str">
        <f t="shared" ref="BN29" si="232">IF(BM29="","",IF(BL29&gt;=7,"◎",IF(BL29&gt;=3,"○","×")))</f>
        <v/>
      </c>
      <c r="BO29" s="156">
        <f t="shared" ref="BO29" si="233">SUM(I29,M29,Q29,U29,Y29,AC29,AG29,AK29,AO29,AS29,AW29,BA29,BE29,BI29,BM29)</f>
        <v>0</v>
      </c>
      <c r="BP29" s="163"/>
      <c r="BQ29" s="4"/>
    </row>
    <row r="30" spans="2:70" x14ac:dyDescent="0.15">
      <c r="B30" s="144"/>
      <c r="C30" s="153"/>
      <c r="D30" s="154"/>
      <c r="E30" s="46" t="str">
        <f>IF(E29="","",$E$20)</f>
        <v/>
      </c>
      <c r="F30" s="149"/>
      <c r="G30" s="222"/>
      <c r="H30" s="142"/>
      <c r="I30" s="126"/>
      <c r="J30" s="155"/>
      <c r="K30" s="164"/>
      <c r="L30" s="142"/>
      <c r="M30" s="126"/>
      <c r="N30" s="120"/>
      <c r="O30" s="122"/>
      <c r="P30" s="142"/>
      <c r="Q30" s="126"/>
      <c r="R30" s="120"/>
      <c r="S30" s="122"/>
      <c r="T30" s="124"/>
      <c r="U30" s="126"/>
      <c r="V30" s="120"/>
      <c r="W30" s="122"/>
      <c r="X30" s="142"/>
      <c r="Y30" s="126"/>
      <c r="Z30" s="155"/>
      <c r="AA30" s="122"/>
      <c r="AB30" s="142"/>
      <c r="AC30" s="126"/>
      <c r="AD30" s="120"/>
      <c r="AE30" s="122"/>
      <c r="AF30" s="124"/>
      <c r="AG30" s="126"/>
      <c r="AH30" s="120"/>
      <c r="AI30" s="122"/>
      <c r="AJ30" s="124"/>
      <c r="AK30" s="126"/>
      <c r="AL30" s="120"/>
      <c r="AM30" s="122"/>
      <c r="AN30" s="124"/>
      <c r="AO30" s="126"/>
      <c r="AP30" s="120"/>
      <c r="AQ30" s="122"/>
      <c r="AR30" s="124"/>
      <c r="AS30" s="126"/>
      <c r="AT30" s="120"/>
      <c r="AU30" s="122"/>
      <c r="AV30" s="124"/>
      <c r="AW30" s="126"/>
      <c r="AX30" s="120"/>
      <c r="AY30" s="134"/>
      <c r="AZ30" s="124"/>
      <c r="BA30" s="126"/>
      <c r="BB30" s="120"/>
      <c r="BC30" s="134"/>
      <c r="BD30" s="124"/>
      <c r="BE30" s="126"/>
      <c r="BF30" s="120"/>
      <c r="BG30" s="134"/>
      <c r="BH30" s="124"/>
      <c r="BI30" s="126"/>
      <c r="BJ30" s="120"/>
      <c r="BK30" s="134"/>
      <c r="BL30" s="124"/>
      <c r="BM30" s="126"/>
      <c r="BN30" s="128"/>
      <c r="BO30" s="157"/>
      <c r="BP30" s="163"/>
      <c r="BQ30" s="4"/>
    </row>
    <row r="31" spans="2:70" x14ac:dyDescent="0.15">
      <c r="B31" s="143"/>
      <c r="C31" s="145"/>
      <c r="D31" s="146"/>
      <c r="E31" s="49"/>
      <c r="F31" s="149" t="str">
        <f t="shared" ref="F31" si="234">IF($E31="","",IFERROR(DATEDIF(E31,E32,"Y")&amp;"年"&amp;DATEDIF(E31,E32,"YM")&amp;"月","0年0月"))</f>
        <v/>
      </c>
      <c r="G31" s="221" t="str">
        <f t="shared" ref="G31" si="235">IF($E31="","",EOMONTH(I$16,-1))</f>
        <v/>
      </c>
      <c r="H31" s="136">
        <f t="shared" ref="H31" si="236">IFERROR(DATEDIF($E31,G31,"Y"),0)</f>
        <v>0</v>
      </c>
      <c r="I31" s="126"/>
      <c r="J31" s="138" t="str">
        <f t="shared" ref="J31" si="237">IF(I31="","",IF(H31&gt;=7,"◎",IF(H31&gt;=3,"○","×")))</f>
        <v/>
      </c>
      <c r="K31" s="228" t="str">
        <f t="shared" ref="K31" si="238">IF($E31="","",EOMONTH(M$16,-1))</f>
        <v/>
      </c>
      <c r="L31" s="136">
        <f t="shared" ref="L31" si="239">IFERROR(DATEDIF($E31,K31,"Y"),0)</f>
        <v>0</v>
      </c>
      <c r="M31" s="126"/>
      <c r="N31" s="120" t="str">
        <f t="shared" ref="N31" si="240">IF(M31="","",IF(L31&gt;=7,"◎",IF(L31&gt;=3,"○","×")))</f>
        <v/>
      </c>
      <c r="O31" s="122" t="str">
        <f t="shared" ref="O31" si="241">IF($E31="","",EOMONTH(Q$16,-1))</f>
        <v/>
      </c>
      <c r="P31" s="136">
        <f t="shared" ref="P31" si="242">IFERROR(DATEDIF($E31,O31,"Y"),0)</f>
        <v>0</v>
      </c>
      <c r="Q31" s="126"/>
      <c r="R31" s="120" t="str">
        <f t="shared" ref="R31" si="243">IF(Q31="","",IF(P31&gt;=7,"◎",IF(P31&gt;=3,"○","×")))</f>
        <v/>
      </c>
      <c r="S31" s="122" t="str">
        <f t="shared" ref="S31" si="244">IF($E31="","",EOMONTH(U$16,-1))</f>
        <v/>
      </c>
      <c r="T31" s="124">
        <f t="shared" ref="T31" si="245">IFERROR(DATEDIF($E31,S31,"Y"),0)</f>
        <v>0</v>
      </c>
      <c r="U31" s="126"/>
      <c r="V31" s="120" t="str">
        <f t="shared" ref="V31" si="246">IF(U31="","",IF(T31&gt;=7,"◎",IF(T31&gt;=3,"○","×")))</f>
        <v/>
      </c>
      <c r="W31" s="122" t="str">
        <f t="shared" ref="W31" si="247">IF($E31="","",EOMONTH(Y$16,-1))</f>
        <v/>
      </c>
      <c r="X31" s="136">
        <f t="shared" ref="X31" si="248">IFERROR(DATEDIF($E31,W31,"Y"),0)</f>
        <v>0</v>
      </c>
      <c r="Y31" s="126"/>
      <c r="Z31" s="138" t="str">
        <f t="shared" ref="Z31" si="249">IF(Y31="","",IF(X31&gt;=7,"◎",IF(X31&gt;=3,"○","×")))</f>
        <v/>
      </c>
      <c r="AA31" s="122" t="str">
        <f t="shared" ref="AA31" si="250">IF($E31="","",EOMONTH(AC$16,-1))</f>
        <v/>
      </c>
      <c r="AB31" s="136">
        <f t="shared" ref="AB31" si="251">IFERROR(DATEDIF($E31,AA31,"Y"),0)</f>
        <v>0</v>
      </c>
      <c r="AC31" s="126"/>
      <c r="AD31" s="120" t="str">
        <f t="shared" ref="AD31" si="252">IF(AC31="","",IF(AB31&gt;=7,"◎",IF(AB31&gt;=3,"○","×")))</f>
        <v/>
      </c>
      <c r="AE31" s="122" t="str">
        <f t="shared" ref="AE31" si="253">IF($E31="","",EOMONTH(AG$16,-1))</f>
        <v/>
      </c>
      <c r="AF31" s="124">
        <f t="shared" ref="AF31" si="254">IFERROR(DATEDIF($E31,AE31,"Y"),0)</f>
        <v>0</v>
      </c>
      <c r="AG31" s="126"/>
      <c r="AH31" s="120" t="str">
        <f t="shared" ref="AH31" si="255">IF(AG31="","",IF(AF31&gt;=7,"◎",IF(AF31&gt;=3,"○","×")))</f>
        <v/>
      </c>
      <c r="AI31" s="122" t="str">
        <f t="shared" ref="AI31" si="256">IF($E31="","",EOMONTH(AK$16,-1))</f>
        <v/>
      </c>
      <c r="AJ31" s="124">
        <f t="shared" ref="AJ31" si="257">IFERROR(DATEDIF($E31,AI31,"Y"),0)</f>
        <v>0</v>
      </c>
      <c r="AK31" s="126"/>
      <c r="AL31" s="120" t="str">
        <f t="shared" ref="AL31" si="258">IF(AK31="","",IF(AJ31&gt;=7,"◎",IF(AJ31&gt;=3,"○","×")))</f>
        <v/>
      </c>
      <c r="AM31" s="122" t="str">
        <f t="shared" ref="AM31" si="259">IF($E31="","",EOMONTH(AO$16,-1))</f>
        <v/>
      </c>
      <c r="AN31" s="124">
        <f t="shared" ref="AN31" si="260">IFERROR(DATEDIF($E31,AM31,"Y"),0)</f>
        <v>0</v>
      </c>
      <c r="AO31" s="126"/>
      <c r="AP31" s="120" t="str">
        <f t="shared" ref="AP31" si="261">IF(AO31="","",IF(AN31&gt;=7,"◎",IF(AN31&gt;=3,"○","×")))</f>
        <v/>
      </c>
      <c r="AQ31" s="122" t="str">
        <f t="shared" ref="AQ31" si="262">IF($E31="","",EOMONTH(AS$16,-1))</f>
        <v/>
      </c>
      <c r="AR31" s="124">
        <f t="shared" ref="AR31" si="263">IFERROR(DATEDIF($E31,AQ31,"Y"),0)</f>
        <v>0</v>
      </c>
      <c r="AS31" s="126"/>
      <c r="AT31" s="120" t="str">
        <f t="shared" ref="AT31" si="264">IF(AS31="","",IF(AR31&gt;=7,"◎",IF(AR31&gt;=3,"○","×")))</f>
        <v/>
      </c>
      <c r="AU31" s="122" t="str">
        <f t="shared" ref="AU31" si="265">IF($E31="","",EOMONTH(AW$16,-1))</f>
        <v/>
      </c>
      <c r="AV31" s="124">
        <f t="shared" ref="AV31" si="266">IFERROR(DATEDIF($E31,AU31,"Y"),0)</f>
        <v>0</v>
      </c>
      <c r="AW31" s="126"/>
      <c r="AX31" s="120" t="str">
        <f t="shared" ref="AX31" si="267">IF(AW31="","",IF(AV31&gt;=7,"◎",IF(AV31&gt;=3,"○","×")))</f>
        <v/>
      </c>
      <c r="AY31" s="134" t="str">
        <f t="shared" ref="AY31" si="268">IF($E31="","",EOMONTH(BA$16,-1))</f>
        <v/>
      </c>
      <c r="AZ31" s="124">
        <f t="shared" ref="AZ31" si="269">IFERROR(DATEDIF($E31,AY31,"Y"),0)</f>
        <v>0</v>
      </c>
      <c r="BA31" s="126"/>
      <c r="BB31" s="120" t="str">
        <f t="shared" ref="BB31" si="270">IF(BA31="","",IF(AZ31&gt;=7,"◎",IF(AZ31&gt;=3,"○","×")))</f>
        <v/>
      </c>
      <c r="BC31" s="134" t="str">
        <f t="shared" ref="BC31" si="271">IF($E31="","",EOMONTH(BE$16,-1))</f>
        <v/>
      </c>
      <c r="BD31" s="124">
        <f t="shared" ref="BD31" si="272">IFERROR(DATEDIF($E31,BC31,"Y"),0)</f>
        <v>0</v>
      </c>
      <c r="BE31" s="126"/>
      <c r="BF31" s="120" t="str">
        <f t="shared" ref="BF31" si="273">IF(BE31="","",IF(BD31&gt;=7,"◎",IF(BD31&gt;=3,"○","×")))</f>
        <v/>
      </c>
      <c r="BG31" s="134" t="str">
        <f t="shared" ref="BG31" si="274">IF($E31="","",EOMONTH(BI$16,-1))</f>
        <v/>
      </c>
      <c r="BH31" s="124">
        <f t="shared" ref="BH31" si="275">IFERROR(DATEDIF($E31,BG31,"Y"),0)</f>
        <v>0</v>
      </c>
      <c r="BI31" s="126"/>
      <c r="BJ31" s="120" t="str">
        <f t="shared" ref="BJ31" si="276">IF(BI31="","",IF(BH31&gt;=7,"◎",IF(BH31&gt;=3,"○","×")))</f>
        <v/>
      </c>
      <c r="BK31" s="134" t="str">
        <f t="shared" ref="BK31" si="277">IF($E31="","",EOMONTH(BM$16,-1))</f>
        <v/>
      </c>
      <c r="BL31" s="124">
        <f t="shared" ref="BL31" si="278">IFERROR(DATEDIF($E31,BK31,"Y"),0)</f>
        <v>0</v>
      </c>
      <c r="BM31" s="126"/>
      <c r="BN31" s="128" t="str">
        <f t="shared" ref="BN31" si="279">IF(BM31="","",IF(BL31&gt;=7,"◎",IF(BL31&gt;=3,"○","×")))</f>
        <v/>
      </c>
      <c r="BO31" s="156">
        <f t="shared" ref="BO31" si="280">SUM(I31,M31,Q31,U31,Y31,AC31,AG31,AK31,AO31,AS31,AW31,BA31,BE31,BI31,BM31)</f>
        <v>0</v>
      </c>
      <c r="BP31" s="163"/>
      <c r="BQ31" s="4"/>
    </row>
    <row r="32" spans="2:70" x14ac:dyDescent="0.15">
      <c r="B32" s="144"/>
      <c r="C32" s="153"/>
      <c r="D32" s="154"/>
      <c r="E32" s="46" t="str">
        <f>IF(E31="","",$E$20)</f>
        <v/>
      </c>
      <c r="F32" s="149"/>
      <c r="G32" s="222"/>
      <c r="H32" s="142"/>
      <c r="I32" s="126"/>
      <c r="J32" s="155"/>
      <c r="K32" s="164"/>
      <c r="L32" s="142"/>
      <c r="M32" s="126"/>
      <c r="N32" s="120"/>
      <c r="O32" s="122"/>
      <c r="P32" s="142"/>
      <c r="Q32" s="126"/>
      <c r="R32" s="120"/>
      <c r="S32" s="122"/>
      <c r="T32" s="124"/>
      <c r="U32" s="126"/>
      <c r="V32" s="120"/>
      <c r="W32" s="122"/>
      <c r="X32" s="142"/>
      <c r="Y32" s="126"/>
      <c r="Z32" s="155"/>
      <c r="AA32" s="122"/>
      <c r="AB32" s="142"/>
      <c r="AC32" s="126"/>
      <c r="AD32" s="120"/>
      <c r="AE32" s="122"/>
      <c r="AF32" s="124"/>
      <c r="AG32" s="126"/>
      <c r="AH32" s="120"/>
      <c r="AI32" s="122"/>
      <c r="AJ32" s="124"/>
      <c r="AK32" s="126"/>
      <c r="AL32" s="120"/>
      <c r="AM32" s="122"/>
      <c r="AN32" s="124"/>
      <c r="AO32" s="126"/>
      <c r="AP32" s="120"/>
      <c r="AQ32" s="122"/>
      <c r="AR32" s="124"/>
      <c r="AS32" s="126"/>
      <c r="AT32" s="120"/>
      <c r="AU32" s="122"/>
      <c r="AV32" s="124"/>
      <c r="AW32" s="126"/>
      <c r="AX32" s="120"/>
      <c r="AY32" s="134"/>
      <c r="AZ32" s="124"/>
      <c r="BA32" s="126"/>
      <c r="BB32" s="120"/>
      <c r="BC32" s="134"/>
      <c r="BD32" s="124"/>
      <c r="BE32" s="126"/>
      <c r="BF32" s="120"/>
      <c r="BG32" s="134"/>
      <c r="BH32" s="124"/>
      <c r="BI32" s="126"/>
      <c r="BJ32" s="120"/>
      <c r="BK32" s="134"/>
      <c r="BL32" s="124"/>
      <c r="BM32" s="126"/>
      <c r="BN32" s="128"/>
      <c r="BO32" s="157"/>
      <c r="BP32" s="163"/>
      <c r="BQ32" s="4"/>
    </row>
    <row r="33" spans="2:69" x14ac:dyDescent="0.15">
      <c r="B33" s="143"/>
      <c r="C33" s="145"/>
      <c r="D33" s="146"/>
      <c r="E33" s="49"/>
      <c r="F33" s="149" t="str">
        <f t="shared" ref="F33" si="281">IF($E33="","",IFERROR(DATEDIF(E33,E34,"Y")&amp;"年"&amp;DATEDIF(E33,E34,"YM")&amp;"月","0年0月"))</f>
        <v/>
      </c>
      <c r="G33" s="221" t="str">
        <f t="shared" ref="G33" si="282">IF($E33="","",EOMONTH(I$16,-1))</f>
        <v/>
      </c>
      <c r="H33" s="136">
        <f t="shared" ref="H33" si="283">IFERROR(DATEDIF($E33,G33,"Y"),0)</f>
        <v>0</v>
      </c>
      <c r="I33" s="126"/>
      <c r="J33" s="138" t="str">
        <f t="shared" ref="J33" si="284">IF(I33="","",IF(H33&gt;=7,"◎",IF(H33&gt;=3,"○","×")))</f>
        <v/>
      </c>
      <c r="K33" s="228" t="str">
        <f t="shared" ref="K33" si="285">IF($E33="","",EOMONTH(M$16,-1))</f>
        <v/>
      </c>
      <c r="L33" s="136">
        <f t="shared" ref="L33" si="286">IFERROR(DATEDIF($E33,K33,"Y"),0)</f>
        <v>0</v>
      </c>
      <c r="M33" s="126"/>
      <c r="N33" s="120" t="str">
        <f t="shared" ref="N33" si="287">IF(M33="","",IF(L33&gt;=7,"◎",IF(L33&gt;=3,"○","×")))</f>
        <v/>
      </c>
      <c r="O33" s="122" t="str">
        <f t="shared" ref="O33" si="288">IF($E33="","",EOMONTH(Q$16,-1))</f>
        <v/>
      </c>
      <c r="P33" s="136">
        <f t="shared" ref="P33" si="289">IFERROR(DATEDIF($E33,O33,"Y"),0)</f>
        <v>0</v>
      </c>
      <c r="Q33" s="126"/>
      <c r="R33" s="120" t="str">
        <f t="shared" ref="R33" si="290">IF(Q33="","",IF(P33&gt;=7,"◎",IF(P33&gt;=3,"○","×")))</f>
        <v/>
      </c>
      <c r="S33" s="122" t="str">
        <f t="shared" ref="S33" si="291">IF($E33="","",EOMONTH(U$16,-1))</f>
        <v/>
      </c>
      <c r="T33" s="124">
        <f t="shared" ref="T33" si="292">IFERROR(DATEDIF($E33,S33,"Y"),0)</f>
        <v>0</v>
      </c>
      <c r="U33" s="126"/>
      <c r="V33" s="120" t="str">
        <f t="shared" ref="V33" si="293">IF(U33="","",IF(T33&gt;=7,"◎",IF(T33&gt;=3,"○","×")))</f>
        <v/>
      </c>
      <c r="W33" s="122" t="str">
        <f t="shared" ref="W33" si="294">IF($E33="","",EOMONTH(Y$16,-1))</f>
        <v/>
      </c>
      <c r="X33" s="136">
        <f t="shared" ref="X33" si="295">IFERROR(DATEDIF($E33,W33,"Y"),0)</f>
        <v>0</v>
      </c>
      <c r="Y33" s="126"/>
      <c r="Z33" s="120" t="str">
        <f t="shared" ref="Z33" si="296">IF(Y33="","",IF(X33&gt;=7,"◎",IF(X33&gt;=3,"○","×")))</f>
        <v/>
      </c>
      <c r="AA33" s="122" t="str">
        <f t="shared" ref="AA33" si="297">IF($E33="","",EOMONTH(AC$16,-1))</f>
        <v/>
      </c>
      <c r="AB33" s="136">
        <f t="shared" ref="AB33" si="298">IFERROR(DATEDIF($E33,AA33,"Y"),0)</f>
        <v>0</v>
      </c>
      <c r="AC33" s="126"/>
      <c r="AD33" s="120" t="str">
        <f t="shared" ref="AD33" si="299">IF(AC33="","",IF(AB33&gt;=7,"◎",IF(AB33&gt;=3,"○","×")))</f>
        <v/>
      </c>
      <c r="AE33" s="122" t="str">
        <f t="shared" ref="AE33" si="300">IF($E33="","",EOMONTH(AG$16,-1))</f>
        <v/>
      </c>
      <c r="AF33" s="124">
        <f t="shared" ref="AF33" si="301">IFERROR(DATEDIF($E33,AE33,"Y"),0)</f>
        <v>0</v>
      </c>
      <c r="AG33" s="126"/>
      <c r="AH33" s="120" t="str">
        <f t="shared" ref="AH33" si="302">IF(AG33="","",IF(AF33&gt;=7,"◎",IF(AF33&gt;=3,"○","×")))</f>
        <v/>
      </c>
      <c r="AI33" s="122" t="str">
        <f t="shared" ref="AI33" si="303">IF($E33="","",EOMONTH(AK$16,-1))</f>
        <v/>
      </c>
      <c r="AJ33" s="124">
        <f t="shared" ref="AJ33" si="304">IFERROR(DATEDIF($E33,AI33,"Y"),0)</f>
        <v>0</v>
      </c>
      <c r="AK33" s="126"/>
      <c r="AL33" s="120" t="str">
        <f t="shared" ref="AL33" si="305">IF(AK33="","",IF(AJ33&gt;=7,"◎",IF(AJ33&gt;=3,"○","×")))</f>
        <v/>
      </c>
      <c r="AM33" s="122" t="str">
        <f t="shared" ref="AM33" si="306">IF($E33="","",EOMONTH(AO$16,-1))</f>
        <v/>
      </c>
      <c r="AN33" s="124">
        <f t="shared" ref="AN33" si="307">IFERROR(DATEDIF($E33,AM33,"Y"),0)</f>
        <v>0</v>
      </c>
      <c r="AO33" s="126"/>
      <c r="AP33" s="120" t="str">
        <f t="shared" ref="AP33" si="308">IF(AO33="","",IF(AN33&gt;=7,"◎",IF(AN33&gt;=3,"○","×")))</f>
        <v/>
      </c>
      <c r="AQ33" s="122" t="str">
        <f t="shared" ref="AQ33" si="309">IF($E33="","",EOMONTH(AS$16,-1))</f>
        <v/>
      </c>
      <c r="AR33" s="124">
        <f t="shared" ref="AR33" si="310">IFERROR(DATEDIF($E33,AQ33,"Y"),0)</f>
        <v>0</v>
      </c>
      <c r="AS33" s="126"/>
      <c r="AT33" s="120" t="str">
        <f t="shared" ref="AT33" si="311">IF(AS33="","",IF(AR33&gt;=7,"◎",IF(AR33&gt;=3,"○","×")))</f>
        <v/>
      </c>
      <c r="AU33" s="122" t="str">
        <f t="shared" ref="AU33" si="312">IF($E33="","",EOMONTH(AW$16,-1))</f>
        <v/>
      </c>
      <c r="AV33" s="124">
        <f t="shared" ref="AV33" si="313">IFERROR(DATEDIF($E33,AU33,"Y"),0)</f>
        <v>0</v>
      </c>
      <c r="AW33" s="126"/>
      <c r="AX33" s="120" t="str">
        <f t="shared" ref="AX33" si="314">IF(AW33="","",IF(AV33&gt;=7,"◎",IF(AV33&gt;=3,"○","×")))</f>
        <v/>
      </c>
      <c r="AY33" s="134" t="str">
        <f t="shared" ref="AY33" si="315">IF($E33="","",EOMONTH(BA$16,-1))</f>
        <v/>
      </c>
      <c r="AZ33" s="124">
        <f t="shared" ref="AZ33" si="316">IFERROR(DATEDIF($E33,AY33,"Y"),0)</f>
        <v>0</v>
      </c>
      <c r="BA33" s="126"/>
      <c r="BB33" s="120" t="str">
        <f t="shared" ref="BB33" si="317">IF(BA33="","",IF(AZ33&gt;=7,"◎",IF(AZ33&gt;=3,"○","×")))</f>
        <v/>
      </c>
      <c r="BC33" s="134" t="str">
        <f t="shared" ref="BC33" si="318">IF($E33="","",EOMONTH(BE$16,-1))</f>
        <v/>
      </c>
      <c r="BD33" s="124">
        <f t="shared" ref="BD33" si="319">IFERROR(DATEDIF($E33,BC33,"Y"),0)</f>
        <v>0</v>
      </c>
      <c r="BE33" s="126"/>
      <c r="BF33" s="120" t="str">
        <f t="shared" ref="BF33" si="320">IF(BE33="","",IF(BD33&gt;=7,"◎",IF(BD33&gt;=3,"○","×")))</f>
        <v/>
      </c>
      <c r="BG33" s="134" t="str">
        <f t="shared" ref="BG33" si="321">IF($E33="","",EOMONTH(BI$16,-1))</f>
        <v/>
      </c>
      <c r="BH33" s="124">
        <f t="shared" ref="BH33" si="322">IFERROR(DATEDIF($E33,BG33,"Y"),0)</f>
        <v>0</v>
      </c>
      <c r="BI33" s="126"/>
      <c r="BJ33" s="120" t="str">
        <f t="shared" ref="BJ33" si="323">IF(BI33="","",IF(BH33&gt;=7,"◎",IF(BH33&gt;=3,"○","×")))</f>
        <v/>
      </c>
      <c r="BK33" s="134" t="str">
        <f t="shared" ref="BK33" si="324">IF($E33="","",EOMONTH(BM$16,-1))</f>
        <v/>
      </c>
      <c r="BL33" s="124">
        <f t="shared" ref="BL33" si="325">IFERROR(DATEDIF($E33,BK33,"Y"),0)</f>
        <v>0</v>
      </c>
      <c r="BM33" s="126"/>
      <c r="BN33" s="128" t="str">
        <f t="shared" ref="BN33" si="326">IF(BM33="","",IF(BL33&gt;=7,"◎",IF(BL33&gt;=3,"○","×")))</f>
        <v/>
      </c>
      <c r="BO33" s="156">
        <f t="shared" ref="BO33" si="327">SUM(I33,M33,Q33,U33,Y33,AC33,AG33,AK33,AO33,AS33,AW33,BA33,BE33,BI33,BM33)</f>
        <v>0</v>
      </c>
      <c r="BP33" s="163"/>
      <c r="BQ33" s="4"/>
    </row>
    <row r="34" spans="2:69" x14ac:dyDescent="0.15">
      <c r="B34" s="144"/>
      <c r="C34" s="153"/>
      <c r="D34" s="154"/>
      <c r="E34" s="46" t="str">
        <f>IF(E33="","",$E$20)</f>
        <v/>
      </c>
      <c r="F34" s="149"/>
      <c r="G34" s="222"/>
      <c r="H34" s="142"/>
      <c r="I34" s="126"/>
      <c r="J34" s="155"/>
      <c r="K34" s="164"/>
      <c r="L34" s="142"/>
      <c r="M34" s="126"/>
      <c r="N34" s="120"/>
      <c r="O34" s="122"/>
      <c r="P34" s="142"/>
      <c r="Q34" s="126"/>
      <c r="R34" s="120"/>
      <c r="S34" s="122"/>
      <c r="T34" s="124"/>
      <c r="U34" s="126"/>
      <c r="V34" s="120"/>
      <c r="W34" s="122"/>
      <c r="X34" s="142"/>
      <c r="Y34" s="126"/>
      <c r="Z34" s="120"/>
      <c r="AA34" s="122"/>
      <c r="AB34" s="142"/>
      <c r="AC34" s="126"/>
      <c r="AD34" s="120"/>
      <c r="AE34" s="122"/>
      <c r="AF34" s="124"/>
      <c r="AG34" s="126"/>
      <c r="AH34" s="120"/>
      <c r="AI34" s="122"/>
      <c r="AJ34" s="124"/>
      <c r="AK34" s="126"/>
      <c r="AL34" s="120"/>
      <c r="AM34" s="122"/>
      <c r="AN34" s="124"/>
      <c r="AO34" s="126"/>
      <c r="AP34" s="120"/>
      <c r="AQ34" s="122"/>
      <c r="AR34" s="124"/>
      <c r="AS34" s="126"/>
      <c r="AT34" s="120"/>
      <c r="AU34" s="122"/>
      <c r="AV34" s="124"/>
      <c r="AW34" s="126"/>
      <c r="AX34" s="120"/>
      <c r="AY34" s="134"/>
      <c r="AZ34" s="124"/>
      <c r="BA34" s="126"/>
      <c r="BB34" s="120"/>
      <c r="BC34" s="134"/>
      <c r="BD34" s="124"/>
      <c r="BE34" s="126"/>
      <c r="BF34" s="120"/>
      <c r="BG34" s="134"/>
      <c r="BH34" s="124"/>
      <c r="BI34" s="126"/>
      <c r="BJ34" s="120"/>
      <c r="BK34" s="134"/>
      <c r="BL34" s="124"/>
      <c r="BM34" s="126"/>
      <c r="BN34" s="128"/>
      <c r="BO34" s="157"/>
      <c r="BP34" s="163"/>
      <c r="BQ34" s="4"/>
    </row>
    <row r="35" spans="2:69" x14ac:dyDescent="0.15">
      <c r="B35" s="143"/>
      <c r="C35" s="145"/>
      <c r="D35" s="146"/>
      <c r="E35" s="49"/>
      <c r="F35" s="149" t="str">
        <f t="shared" ref="F35" si="328">IF($E35="","",IFERROR(DATEDIF(E35,E36,"Y")&amp;"年"&amp;DATEDIF(E35,E36,"YM")&amp;"月","0年0月"))</f>
        <v/>
      </c>
      <c r="G35" s="221" t="str">
        <f t="shared" ref="G35" si="329">IF($E35="","",EOMONTH(I$16,-1))</f>
        <v/>
      </c>
      <c r="H35" s="136">
        <f t="shared" ref="H35" si="330">IFERROR(DATEDIF($E35,G35,"Y"),0)</f>
        <v>0</v>
      </c>
      <c r="I35" s="126"/>
      <c r="J35" s="138" t="str">
        <f t="shared" ref="J35" si="331">IF(I35="","",IF(H35&gt;=7,"◎",IF(H35&gt;=3,"○","×")))</f>
        <v/>
      </c>
      <c r="K35" s="228" t="str">
        <f t="shared" ref="K35" si="332">IF($E35="","",EOMONTH(M$16,-1))</f>
        <v/>
      </c>
      <c r="L35" s="136">
        <f t="shared" ref="L35" si="333">IFERROR(DATEDIF($E35,K35,"Y"),0)</f>
        <v>0</v>
      </c>
      <c r="M35" s="126"/>
      <c r="N35" s="120" t="str">
        <f t="shared" ref="N35" si="334">IF(M35="","",IF(L35&gt;=7,"◎",IF(L35&gt;=3,"○","×")))</f>
        <v/>
      </c>
      <c r="O35" s="122" t="str">
        <f t="shared" ref="O35" si="335">IF($E35="","",EOMONTH(Q$16,-1))</f>
        <v/>
      </c>
      <c r="P35" s="136">
        <f t="shared" ref="P35" si="336">IFERROR(DATEDIF($E35,O35,"Y"),0)</f>
        <v>0</v>
      </c>
      <c r="Q35" s="126"/>
      <c r="R35" s="120" t="str">
        <f t="shared" ref="R35" si="337">IF(Q35="","",IF(P35&gt;=7,"◎",IF(P35&gt;=3,"○","×")))</f>
        <v/>
      </c>
      <c r="S35" s="122" t="str">
        <f t="shared" ref="S35" si="338">IF($E35="","",EOMONTH(U$16,-1))</f>
        <v/>
      </c>
      <c r="T35" s="124">
        <f t="shared" ref="T35" si="339">IFERROR(DATEDIF($E35,S35,"Y"),0)</f>
        <v>0</v>
      </c>
      <c r="U35" s="126"/>
      <c r="V35" s="120" t="str">
        <f t="shared" ref="V35" si="340">IF(U35="","",IF(T35&gt;=7,"◎",IF(T35&gt;=3,"○","×")))</f>
        <v/>
      </c>
      <c r="W35" s="122" t="str">
        <f t="shared" ref="W35" si="341">IF($E35="","",EOMONTH(Y$16,-1))</f>
        <v/>
      </c>
      <c r="X35" s="136">
        <f t="shared" ref="X35" si="342">IFERROR(DATEDIF($E35,W35,"Y"),0)</f>
        <v>0</v>
      </c>
      <c r="Y35" s="126"/>
      <c r="Z35" s="120" t="str">
        <f t="shared" ref="Z35" si="343">IF(Y35="","",IF(X35&gt;=7,"◎",IF(X35&gt;=3,"○","×")))</f>
        <v/>
      </c>
      <c r="AA35" s="122" t="str">
        <f t="shared" ref="AA35" si="344">IF($E35="","",EOMONTH(AC$16,-1))</f>
        <v/>
      </c>
      <c r="AB35" s="136">
        <f t="shared" ref="AB35" si="345">IFERROR(DATEDIF($E35,AA35,"Y"),0)</f>
        <v>0</v>
      </c>
      <c r="AC35" s="126"/>
      <c r="AD35" s="120" t="str">
        <f t="shared" ref="AD35" si="346">IF(AC35="","",IF(AB35&gt;=7,"◎",IF(AB35&gt;=3,"○","×")))</f>
        <v/>
      </c>
      <c r="AE35" s="122" t="str">
        <f t="shared" ref="AE35" si="347">IF($E35="","",EOMONTH(AG$16,-1))</f>
        <v/>
      </c>
      <c r="AF35" s="124">
        <f t="shared" ref="AF35" si="348">IFERROR(DATEDIF($E35,AE35,"Y"),0)</f>
        <v>0</v>
      </c>
      <c r="AG35" s="126"/>
      <c r="AH35" s="120" t="str">
        <f t="shared" ref="AH35" si="349">IF(AG35="","",IF(AF35&gt;=7,"◎",IF(AF35&gt;=3,"○","×")))</f>
        <v/>
      </c>
      <c r="AI35" s="122" t="str">
        <f t="shared" ref="AI35" si="350">IF($E35="","",EOMONTH(AK$16,-1))</f>
        <v/>
      </c>
      <c r="AJ35" s="124">
        <f t="shared" ref="AJ35" si="351">IFERROR(DATEDIF($E35,AI35,"Y"),0)</f>
        <v>0</v>
      </c>
      <c r="AK35" s="126"/>
      <c r="AL35" s="120" t="str">
        <f t="shared" ref="AL35" si="352">IF(AK35="","",IF(AJ35&gt;=7,"◎",IF(AJ35&gt;=3,"○","×")))</f>
        <v/>
      </c>
      <c r="AM35" s="122" t="str">
        <f t="shared" ref="AM35" si="353">IF($E35="","",EOMONTH(AO$16,-1))</f>
        <v/>
      </c>
      <c r="AN35" s="124">
        <f t="shared" ref="AN35" si="354">IFERROR(DATEDIF($E35,AM35,"Y"),0)</f>
        <v>0</v>
      </c>
      <c r="AO35" s="126"/>
      <c r="AP35" s="120" t="str">
        <f t="shared" ref="AP35" si="355">IF(AO35="","",IF(AN35&gt;=7,"◎",IF(AN35&gt;=3,"○","×")))</f>
        <v/>
      </c>
      <c r="AQ35" s="122" t="str">
        <f t="shared" ref="AQ35" si="356">IF($E35="","",EOMONTH(AS$16,-1))</f>
        <v/>
      </c>
      <c r="AR35" s="124">
        <f t="shared" ref="AR35" si="357">IFERROR(DATEDIF($E35,AQ35,"Y"),0)</f>
        <v>0</v>
      </c>
      <c r="AS35" s="126"/>
      <c r="AT35" s="120" t="str">
        <f t="shared" ref="AT35" si="358">IF(AS35="","",IF(AR35&gt;=7,"◎",IF(AR35&gt;=3,"○","×")))</f>
        <v/>
      </c>
      <c r="AU35" s="122" t="str">
        <f t="shared" ref="AU35" si="359">IF($E35="","",EOMONTH(AW$16,-1))</f>
        <v/>
      </c>
      <c r="AV35" s="124">
        <f t="shared" ref="AV35" si="360">IFERROR(DATEDIF($E35,AU35,"Y"),0)</f>
        <v>0</v>
      </c>
      <c r="AW35" s="126"/>
      <c r="AX35" s="120" t="str">
        <f t="shared" ref="AX35" si="361">IF(AW35="","",IF(AV35&gt;=7,"◎",IF(AV35&gt;=3,"○","×")))</f>
        <v/>
      </c>
      <c r="AY35" s="134" t="str">
        <f t="shared" ref="AY35" si="362">IF($E35="","",EOMONTH(BA$16,-1))</f>
        <v/>
      </c>
      <c r="AZ35" s="124">
        <f t="shared" ref="AZ35" si="363">IFERROR(DATEDIF($E35,AY35,"Y"),0)</f>
        <v>0</v>
      </c>
      <c r="BA35" s="126"/>
      <c r="BB35" s="120" t="str">
        <f t="shared" ref="BB35" si="364">IF(BA35="","",IF(AZ35&gt;=7,"◎",IF(AZ35&gt;=3,"○","×")))</f>
        <v/>
      </c>
      <c r="BC35" s="134" t="str">
        <f t="shared" ref="BC35" si="365">IF($E35="","",EOMONTH(BE$16,-1))</f>
        <v/>
      </c>
      <c r="BD35" s="124">
        <f t="shared" ref="BD35" si="366">IFERROR(DATEDIF($E35,BC35,"Y"),0)</f>
        <v>0</v>
      </c>
      <c r="BE35" s="126"/>
      <c r="BF35" s="120" t="str">
        <f t="shared" ref="BF35" si="367">IF(BE35="","",IF(BD35&gt;=7,"◎",IF(BD35&gt;=3,"○","×")))</f>
        <v/>
      </c>
      <c r="BG35" s="134" t="str">
        <f t="shared" ref="BG35" si="368">IF($E35="","",EOMONTH(BI$16,-1))</f>
        <v/>
      </c>
      <c r="BH35" s="124">
        <f t="shared" ref="BH35" si="369">IFERROR(DATEDIF($E35,BG35,"Y"),0)</f>
        <v>0</v>
      </c>
      <c r="BI35" s="126"/>
      <c r="BJ35" s="120" t="str">
        <f t="shared" ref="BJ35" si="370">IF(BI35="","",IF(BH35&gt;=7,"◎",IF(BH35&gt;=3,"○","×")))</f>
        <v/>
      </c>
      <c r="BK35" s="134" t="str">
        <f t="shared" ref="BK35" si="371">IF($E35="","",EOMONTH(BM$16,-1))</f>
        <v/>
      </c>
      <c r="BL35" s="124">
        <f t="shared" ref="BL35" si="372">IFERROR(DATEDIF($E35,BK35,"Y"),0)</f>
        <v>0</v>
      </c>
      <c r="BM35" s="126"/>
      <c r="BN35" s="128" t="str">
        <f t="shared" ref="BN35" si="373">IF(BM35="","",IF(BL35&gt;=7,"◎",IF(BL35&gt;=3,"○","×")))</f>
        <v/>
      </c>
      <c r="BO35" s="156">
        <f t="shared" ref="BO35" si="374">SUM(I35,M35,Q35,U35,Y35,AC35,AG35,AK35,AO35,AS35,AW35,BA35,BE35,BI35,BM35)</f>
        <v>0</v>
      </c>
      <c r="BP35" s="163"/>
      <c r="BQ35" s="4"/>
    </row>
    <row r="36" spans="2:69" x14ac:dyDescent="0.15">
      <c r="B36" s="144"/>
      <c r="C36" s="153"/>
      <c r="D36" s="154"/>
      <c r="E36" s="46" t="str">
        <f>IF(E35="","",$E$20)</f>
        <v/>
      </c>
      <c r="F36" s="149"/>
      <c r="G36" s="222"/>
      <c r="H36" s="142"/>
      <c r="I36" s="126"/>
      <c r="J36" s="155"/>
      <c r="K36" s="164"/>
      <c r="L36" s="142"/>
      <c r="M36" s="126"/>
      <c r="N36" s="120"/>
      <c r="O36" s="122"/>
      <c r="P36" s="142"/>
      <c r="Q36" s="126"/>
      <c r="R36" s="120"/>
      <c r="S36" s="122"/>
      <c r="T36" s="124"/>
      <c r="U36" s="126"/>
      <c r="V36" s="120"/>
      <c r="W36" s="122"/>
      <c r="X36" s="142"/>
      <c r="Y36" s="126"/>
      <c r="Z36" s="120"/>
      <c r="AA36" s="122"/>
      <c r="AB36" s="142"/>
      <c r="AC36" s="126"/>
      <c r="AD36" s="120"/>
      <c r="AE36" s="122"/>
      <c r="AF36" s="124"/>
      <c r="AG36" s="126"/>
      <c r="AH36" s="120"/>
      <c r="AI36" s="122"/>
      <c r="AJ36" s="124"/>
      <c r="AK36" s="126"/>
      <c r="AL36" s="120"/>
      <c r="AM36" s="122"/>
      <c r="AN36" s="124"/>
      <c r="AO36" s="126"/>
      <c r="AP36" s="120"/>
      <c r="AQ36" s="122"/>
      <c r="AR36" s="124"/>
      <c r="AS36" s="126"/>
      <c r="AT36" s="120"/>
      <c r="AU36" s="122"/>
      <c r="AV36" s="124"/>
      <c r="AW36" s="126"/>
      <c r="AX36" s="120"/>
      <c r="AY36" s="134"/>
      <c r="AZ36" s="124"/>
      <c r="BA36" s="126"/>
      <c r="BB36" s="120"/>
      <c r="BC36" s="134"/>
      <c r="BD36" s="124"/>
      <c r="BE36" s="126"/>
      <c r="BF36" s="120"/>
      <c r="BG36" s="134"/>
      <c r="BH36" s="124"/>
      <c r="BI36" s="126"/>
      <c r="BJ36" s="120"/>
      <c r="BK36" s="134"/>
      <c r="BL36" s="124"/>
      <c r="BM36" s="126"/>
      <c r="BN36" s="128"/>
      <c r="BO36" s="157"/>
      <c r="BP36" s="163"/>
      <c r="BQ36" s="4"/>
    </row>
    <row r="37" spans="2:69" x14ac:dyDescent="0.15">
      <c r="B37" s="143"/>
      <c r="C37" s="145"/>
      <c r="D37" s="146"/>
      <c r="E37" s="49"/>
      <c r="F37" s="149" t="str">
        <f t="shared" ref="F37" si="375">IF($E37="","",IFERROR(DATEDIF(E37,E38,"Y")&amp;"年"&amp;DATEDIF(E37,E38,"YM")&amp;"月","0年0月"))</f>
        <v/>
      </c>
      <c r="G37" s="221" t="str">
        <f t="shared" ref="G37" si="376">IF($E37="","",EOMONTH(I$16,-1))</f>
        <v/>
      </c>
      <c r="H37" s="136">
        <f t="shared" ref="H37" si="377">IFERROR(DATEDIF($E37,G37,"Y"),0)</f>
        <v>0</v>
      </c>
      <c r="I37" s="126"/>
      <c r="J37" s="138" t="str">
        <f t="shared" ref="J37" si="378">IF(I37="","",IF(H37&gt;=7,"◎",IF(H37&gt;=3,"○","×")))</f>
        <v/>
      </c>
      <c r="K37" s="228" t="str">
        <f t="shared" ref="K37" si="379">IF($E37="","",EOMONTH(M$16,-1))</f>
        <v/>
      </c>
      <c r="L37" s="124">
        <f t="shared" ref="L37" si="380">IFERROR(DATEDIF($E37,K37,"Y"),0)</f>
        <v>0</v>
      </c>
      <c r="M37" s="126"/>
      <c r="N37" s="120" t="str">
        <f t="shared" ref="N37" si="381">IF(M37="","",IF(L37&gt;=7,"◎",IF(L37&gt;=3,"○","×")))</f>
        <v/>
      </c>
      <c r="O37" s="122" t="str">
        <f t="shared" ref="O37" si="382">IF($E37="","",EOMONTH(Q$16,-1))</f>
        <v/>
      </c>
      <c r="P37" s="124">
        <f t="shared" ref="P37" si="383">IFERROR(DATEDIF($E37,O37,"Y"),0)</f>
        <v>0</v>
      </c>
      <c r="Q37" s="126"/>
      <c r="R37" s="120" t="str">
        <f t="shared" ref="R37" si="384">IF(Q37="","",IF(P37&gt;=7,"◎",IF(P37&gt;=3,"○","×")))</f>
        <v/>
      </c>
      <c r="S37" s="122" t="str">
        <f t="shared" ref="S37" si="385">IF($E37="","",EOMONTH(U$16,-1))</f>
        <v/>
      </c>
      <c r="T37" s="124">
        <f t="shared" ref="T37" si="386">IFERROR(DATEDIF($E37,S37,"Y"),0)</f>
        <v>0</v>
      </c>
      <c r="U37" s="126"/>
      <c r="V37" s="120" t="str">
        <f t="shared" ref="V37" si="387">IF(U37="","",IF(T37&gt;=7,"◎",IF(T37&gt;=3,"○","×")))</f>
        <v/>
      </c>
      <c r="W37" s="122" t="str">
        <f t="shared" ref="W37" si="388">IF($E37="","",EOMONTH(Y$16,-1))</f>
        <v/>
      </c>
      <c r="X37" s="136">
        <f t="shared" ref="X37" si="389">IFERROR(DATEDIF($E37,W37,"Y"),0)</f>
        <v>0</v>
      </c>
      <c r="Y37" s="126"/>
      <c r="Z37" s="120" t="str">
        <f t="shared" ref="Z37" si="390">IF(Y37="","",IF(X37&gt;=7,"◎",IF(X37&gt;=3,"○","×")))</f>
        <v/>
      </c>
      <c r="AA37" s="122" t="str">
        <f t="shared" ref="AA37" si="391">IF($E37="","",EOMONTH(AC$16,-1))</f>
        <v/>
      </c>
      <c r="AB37" s="136">
        <f t="shared" ref="AB37" si="392">IFERROR(DATEDIF($E37,AA37,"Y"),0)</f>
        <v>0</v>
      </c>
      <c r="AC37" s="126"/>
      <c r="AD37" s="120" t="str">
        <f t="shared" ref="AD37" si="393">IF(AC37="","",IF(AB37&gt;=7,"◎",IF(AB37&gt;=3,"○","×")))</f>
        <v/>
      </c>
      <c r="AE37" s="122" t="str">
        <f t="shared" ref="AE37" si="394">IF($E37="","",EOMONTH(AG$16,-1))</f>
        <v/>
      </c>
      <c r="AF37" s="124">
        <f t="shared" ref="AF37" si="395">IFERROR(DATEDIF($E37,AE37,"Y"),0)</f>
        <v>0</v>
      </c>
      <c r="AG37" s="126"/>
      <c r="AH37" s="120" t="str">
        <f t="shared" ref="AH37" si="396">IF(AG37="","",IF(AF37&gt;=7,"◎",IF(AF37&gt;=3,"○","×")))</f>
        <v/>
      </c>
      <c r="AI37" s="122" t="str">
        <f t="shared" ref="AI37" si="397">IF($E37="","",EOMONTH(AK$16,-1))</f>
        <v/>
      </c>
      <c r="AJ37" s="124">
        <f t="shared" ref="AJ37" si="398">IFERROR(DATEDIF($E37,AI37,"Y"),0)</f>
        <v>0</v>
      </c>
      <c r="AK37" s="126"/>
      <c r="AL37" s="120" t="str">
        <f t="shared" ref="AL37" si="399">IF(AK37="","",IF(AJ37&gt;=7,"◎",IF(AJ37&gt;=3,"○","×")))</f>
        <v/>
      </c>
      <c r="AM37" s="122" t="str">
        <f t="shared" ref="AM37" si="400">IF($E37="","",EOMONTH(AO$16,-1))</f>
        <v/>
      </c>
      <c r="AN37" s="124">
        <f t="shared" ref="AN37" si="401">IFERROR(DATEDIF($E37,AM37,"Y"),0)</f>
        <v>0</v>
      </c>
      <c r="AO37" s="126"/>
      <c r="AP37" s="120" t="str">
        <f t="shared" ref="AP37" si="402">IF(AO37="","",IF(AN37&gt;=7,"◎",IF(AN37&gt;=3,"○","×")))</f>
        <v/>
      </c>
      <c r="AQ37" s="122" t="str">
        <f t="shared" ref="AQ37" si="403">IF($E37="","",EOMONTH(AS$16,-1))</f>
        <v/>
      </c>
      <c r="AR37" s="124">
        <f t="shared" ref="AR37" si="404">IFERROR(DATEDIF($E37,AQ37,"Y"),0)</f>
        <v>0</v>
      </c>
      <c r="AS37" s="126"/>
      <c r="AT37" s="120" t="str">
        <f t="shared" ref="AT37" si="405">IF(AS37="","",IF(AR37&gt;=7,"◎",IF(AR37&gt;=3,"○","×")))</f>
        <v/>
      </c>
      <c r="AU37" s="122" t="str">
        <f t="shared" ref="AU37" si="406">IF($E37="","",EOMONTH(AW$16,-1))</f>
        <v/>
      </c>
      <c r="AV37" s="124">
        <f t="shared" ref="AV37" si="407">IFERROR(DATEDIF($E37,AU37,"Y"),0)</f>
        <v>0</v>
      </c>
      <c r="AW37" s="126"/>
      <c r="AX37" s="120" t="str">
        <f t="shared" ref="AX37" si="408">IF(AW37="","",IF(AV37&gt;=7,"◎",IF(AV37&gt;=3,"○","×")))</f>
        <v/>
      </c>
      <c r="AY37" s="134" t="str">
        <f t="shared" ref="AY37" si="409">IF($E37="","",EOMONTH(BA$16,-1))</f>
        <v/>
      </c>
      <c r="AZ37" s="124">
        <f t="shared" ref="AZ37" si="410">IFERROR(DATEDIF($E37,AY37,"Y"),0)</f>
        <v>0</v>
      </c>
      <c r="BA37" s="126"/>
      <c r="BB37" s="120" t="str">
        <f t="shared" ref="BB37" si="411">IF(BA37="","",IF(AZ37&gt;=7,"◎",IF(AZ37&gt;=3,"○","×")))</f>
        <v/>
      </c>
      <c r="BC37" s="134" t="str">
        <f t="shared" ref="BC37" si="412">IF($E37="","",EOMONTH(BE$16,-1))</f>
        <v/>
      </c>
      <c r="BD37" s="124">
        <f t="shared" ref="BD37" si="413">IFERROR(DATEDIF($E37,BC37,"Y"),0)</f>
        <v>0</v>
      </c>
      <c r="BE37" s="126"/>
      <c r="BF37" s="120" t="str">
        <f t="shared" ref="BF37" si="414">IF(BE37="","",IF(BD37&gt;=7,"◎",IF(BD37&gt;=3,"○","×")))</f>
        <v/>
      </c>
      <c r="BG37" s="134" t="str">
        <f t="shared" ref="BG37" si="415">IF($E37="","",EOMONTH(BI$16,-1))</f>
        <v/>
      </c>
      <c r="BH37" s="124">
        <f t="shared" ref="BH37" si="416">IFERROR(DATEDIF($E37,BG37,"Y"),0)</f>
        <v>0</v>
      </c>
      <c r="BI37" s="126"/>
      <c r="BJ37" s="120" t="str">
        <f t="shared" ref="BJ37" si="417">IF(BI37="","",IF(BH37&gt;=7,"◎",IF(BH37&gt;=3,"○","×")))</f>
        <v/>
      </c>
      <c r="BK37" s="134" t="str">
        <f t="shared" ref="BK37" si="418">IF($E37="","",EOMONTH(BM$16,-1))</f>
        <v/>
      </c>
      <c r="BL37" s="124">
        <f t="shared" ref="BL37" si="419">IFERROR(DATEDIF($E37,BK37,"Y"),0)</f>
        <v>0</v>
      </c>
      <c r="BM37" s="126"/>
      <c r="BN37" s="128" t="str">
        <f t="shared" ref="BN37" si="420">IF(BM37="","",IF(BL37&gt;=7,"◎",IF(BL37&gt;=3,"○","×")))</f>
        <v/>
      </c>
      <c r="BO37" s="156">
        <f t="shared" ref="BO37" si="421">SUM(I37,M37,Q37,U37,Y37,AC37,AG37,AK37,AO37,AS37,AW37,BA37,BE37,BI37,BM37)</f>
        <v>0</v>
      </c>
      <c r="BP37" s="163"/>
      <c r="BQ37" s="4"/>
    </row>
    <row r="38" spans="2:69" x14ac:dyDescent="0.15">
      <c r="B38" s="144"/>
      <c r="C38" s="153"/>
      <c r="D38" s="154"/>
      <c r="E38" s="46" t="str">
        <f>IF(E37="","",$E$20)</f>
        <v/>
      </c>
      <c r="F38" s="149"/>
      <c r="G38" s="222"/>
      <c r="H38" s="142"/>
      <c r="I38" s="126"/>
      <c r="J38" s="155"/>
      <c r="K38" s="164"/>
      <c r="L38" s="124"/>
      <c r="M38" s="126"/>
      <c r="N38" s="120"/>
      <c r="O38" s="122"/>
      <c r="P38" s="124"/>
      <c r="Q38" s="126"/>
      <c r="R38" s="120"/>
      <c r="S38" s="122"/>
      <c r="T38" s="124"/>
      <c r="U38" s="126"/>
      <c r="V38" s="120"/>
      <c r="W38" s="122"/>
      <c r="X38" s="142"/>
      <c r="Y38" s="126"/>
      <c r="Z38" s="120"/>
      <c r="AA38" s="122"/>
      <c r="AB38" s="142"/>
      <c r="AC38" s="126"/>
      <c r="AD38" s="120"/>
      <c r="AE38" s="122"/>
      <c r="AF38" s="124"/>
      <c r="AG38" s="126"/>
      <c r="AH38" s="120"/>
      <c r="AI38" s="122"/>
      <c r="AJ38" s="124"/>
      <c r="AK38" s="126"/>
      <c r="AL38" s="120"/>
      <c r="AM38" s="122"/>
      <c r="AN38" s="124"/>
      <c r="AO38" s="126"/>
      <c r="AP38" s="120"/>
      <c r="AQ38" s="122"/>
      <c r="AR38" s="124"/>
      <c r="AS38" s="126"/>
      <c r="AT38" s="120"/>
      <c r="AU38" s="122"/>
      <c r="AV38" s="124"/>
      <c r="AW38" s="126"/>
      <c r="AX38" s="120"/>
      <c r="AY38" s="134"/>
      <c r="AZ38" s="124"/>
      <c r="BA38" s="126"/>
      <c r="BB38" s="120"/>
      <c r="BC38" s="134"/>
      <c r="BD38" s="124"/>
      <c r="BE38" s="126"/>
      <c r="BF38" s="120"/>
      <c r="BG38" s="134"/>
      <c r="BH38" s="124"/>
      <c r="BI38" s="126"/>
      <c r="BJ38" s="120"/>
      <c r="BK38" s="134"/>
      <c r="BL38" s="124"/>
      <c r="BM38" s="126"/>
      <c r="BN38" s="128"/>
      <c r="BO38" s="157"/>
      <c r="BP38" s="163"/>
      <c r="BQ38" s="4"/>
    </row>
    <row r="39" spans="2:69" x14ac:dyDescent="0.15">
      <c r="B39" s="143"/>
      <c r="C39" s="145"/>
      <c r="D39" s="146"/>
      <c r="E39" s="49"/>
      <c r="F39" s="149" t="str">
        <f t="shared" ref="F39" si="422">IF($E39="","",IFERROR(DATEDIF(E39,E40,"Y")&amp;"年"&amp;DATEDIF(E39,E40,"YM")&amp;"月","0年0月"))</f>
        <v/>
      </c>
      <c r="G39" s="221" t="str">
        <f t="shared" ref="G39" si="423">IF($E39="","",EOMONTH(I$16,-1))</f>
        <v/>
      </c>
      <c r="H39" s="136">
        <f t="shared" ref="H39" si="424">IFERROR(DATEDIF($E39,G39,"Y"),0)</f>
        <v>0</v>
      </c>
      <c r="I39" s="126"/>
      <c r="J39" s="138" t="str">
        <f t="shared" ref="J39" si="425">IF(I39="","",IF(H39&gt;=7,"◎",IF(H39&gt;=3,"○","×")))</f>
        <v/>
      </c>
      <c r="K39" s="228" t="str">
        <f t="shared" ref="K39" si="426">IF($E39="","",EOMONTH(M$16,-1))</f>
        <v/>
      </c>
      <c r="L39" s="136">
        <f t="shared" ref="L39" si="427">IFERROR(DATEDIF($E39,K39,"Y"),0)</f>
        <v>0</v>
      </c>
      <c r="M39" s="126"/>
      <c r="N39" s="120" t="str">
        <f t="shared" ref="N39" si="428">IF(M39="","",IF(L39&gt;=7,"◎",IF(L39&gt;=3,"○","×")))</f>
        <v/>
      </c>
      <c r="O39" s="122" t="str">
        <f t="shared" ref="O39" si="429">IF($E39="","",EOMONTH(Q$16,-1))</f>
        <v/>
      </c>
      <c r="P39" s="136">
        <f t="shared" ref="P39" si="430">IFERROR(DATEDIF($E39,O39,"Y"),0)</f>
        <v>0</v>
      </c>
      <c r="Q39" s="126"/>
      <c r="R39" s="120" t="str">
        <f t="shared" ref="R39" si="431">IF(Q39="","",IF(P39&gt;=7,"◎",IF(P39&gt;=3,"○","×")))</f>
        <v/>
      </c>
      <c r="S39" s="122" t="str">
        <f t="shared" ref="S39" si="432">IF($E39="","",EOMONTH(U$16,-1))</f>
        <v/>
      </c>
      <c r="T39" s="124">
        <f t="shared" ref="T39" si="433">IFERROR(DATEDIF($E39,S39,"Y"),0)</f>
        <v>0</v>
      </c>
      <c r="U39" s="126"/>
      <c r="V39" s="120" t="str">
        <f t="shared" ref="V39" si="434">IF(U39="","",IF(T39&gt;=7,"◎",IF(T39&gt;=3,"○","×")))</f>
        <v/>
      </c>
      <c r="W39" s="122" t="str">
        <f t="shared" ref="W39" si="435">IF($E39="","",EOMONTH(Y$16,-1))</f>
        <v/>
      </c>
      <c r="X39" s="136">
        <f t="shared" ref="X39" si="436">IFERROR(DATEDIF($E39,W39,"Y"),0)</f>
        <v>0</v>
      </c>
      <c r="Y39" s="126"/>
      <c r="Z39" s="120" t="str">
        <f t="shared" ref="Z39" si="437">IF(Y39="","",IF(X39&gt;=7,"◎",IF(X39&gt;=3,"○","×")))</f>
        <v/>
      </c>
      <c r="AA39" s="122" t="str">
        <f t="shared" ref="AA39" si="438">IF($E39="","",EOMONTH(AC$16,-1))</f>
        <v/>
      </c>
      <c r="AB39" s="136">
        <f t="shared" ref="AB39" si="439">IFERROR(DATEDIF($E39,AA39,"Y"),0)</f>
        <v>0</v>
      </c>
      <c r="AC39" s="126"/>
      <c r="AD39" s="120" t="str">
        <f t="shared" ref="AD39" si="440">IF(AC39="","",IF(AB39&gt;=7,"◎",IF(AB39&gt;=3,"○","×")))</f>
        <v/>
      </c>
      <c r="AE39" s="122" t="str">
        <f t="shared" ref="AE39" si="441">IF($E39="","",EOMONTH(AG$16,-1))</f>
        <v/>
      </c>
      <c r="AF39" s="124">
        <f t="shared" ref="AF39" si="442">IFERROR(DATEDIF($E39,AE39,"Y"),0)</f>
        <v>0</v>
      </c>
      <c r="AG39" s="126"/>
      <c r="AH39" s="120" t="str">
        <f t="shared" ref="AH39" si="443">IF(AG39="","",IF(AF39&gt;=7,"◎",IF(AF39&gt;=3,"○","×")))</f>
        <v/>
      </c>
      <c r="AI39" s="122" t="str">
        <f t="shared" ref="AI39" si="444">IF($E39="","",EOMONTH(AK$16,-1))</f>
        <v/>
      </c>
      <c r="AJ39" s="124">
        <f t="shared" ref="AJ39" si="445">IFERROR(DATEDIF($E39,AI39,"Y"),0)</f>
        <v>0</v>
      </c>
      <c r="AK39" s="126"/>
      <c r="AL39" s="120" t="str">
        <f t="shared" ref="AL39" si="446">IF(AK39="","",IF(AJ39&gt;=7,"◎",IF(AJ39&gt;=3,"○","×")))</f>
        <v/>
      </c>
      <c r="AM39" s="122" t="str">
        <f t="shared" ref="AM39" si="447">IF($E39="","",EOMONTH(AO$16,-1))</f>
        <v/>
      </c>
      <c r="AN39" s="124">
        <f t="shared" ref="AN39" si="448">IFERROR(DATEDIF($E39,AM39,"Y"),0)</f>
        <v>0</v>
      </c>
      <c r="AO39" s="126"/>
      <c r="AP39" s="120" t="str">
        <f t="shared" ref="AP39" si="449">IF(AO39="","",IF(AN39&gt;=7,"◎",IF(AN39&gt;=3,"○","×")))</f>
        <v/>
      </c>
      <c r="AQ39" s="122" t="str">
        <f t="shared" ref="AQ39" si="450">IF($E39="","",EOMONTH(AS$16,-1))</f>
        <v/>
      </c>
      <c r="AR39" s="124">
        <f t="shared" ref="AR39" si="451">IFERROR(DATEDIF($E39,AQ39,"Y"),0)</f>
        <v>0</v>
      </c>
      <c r="AS39" s="126"/>
      <c r="AT39" s="120" t="str">
        <f t="shared" ref="AT39" si="452">IF(AS39="","",IF(AR39&gt;=7,"◎",IF(AR39&gt;=3,"○","×")))</f>
        <v/>
      </c>
      <c r="AU39" s="122" t="str">
        <f t="shared" ref="AU39" si="453">IF($E39="","",EOMONTH(AW$16,-1))</f>
        <v/>
      </c>
      <c r="AV39" s="124">
        <f t="shared" ref="AV39" si="454">IFERROR(DATEDIF($E39,AU39,"Y"),0)</f>
        <v>0</v>
      </c>
      <c r="AW39" s="126"/>
      <c r="AX39" s="120" t="str">
        <f t="shared" ref="AX39" si="455">IF(AW39="","",IF(AV39&gt;=7,"◎",IF(AV39&gt;=3,"○","×")))</f>
        <v/>
      </c>
      <c r="AY39" s="134" t="str">
        <f t="shared" ref="AY39" si="456">IF($E39="","",EOMONTH(BA$16,-1))</f>
        <v/>
      </c>
      <c r="AZ39" s="124">
        <f t="shared" ref="AZ39" si="457">IFERROR(DATEDIF($E39,AY39,"Y"),0)</f>
        <v>0</v>
      </c>
      <c r="BA39" s="126"/>
      <c r="BB39" s="120" t="str">
        <f t="shared" ref="BB39" si="458">IF(BA39="","",IF(AZ39&gt;=7,"◎",IF(AZ39&gt;=3,"○","×")))</f>
        <v/>
      </c>
      <c r="BC39" s="134" t="str">
        <f t="shared" ref="BC39" si="459">IF($E39="","",EOMONTH(BE$16,-1))</f>
        <v/>
      </c>
      <c r="BD39" s="124">
        <f t="shared" ref="BD39" si="460">IFERROR(DATEDIF($E39,BC39,"Y"),0)</f>
        <v>0</v>
      </c>
      <c r="BE39" s="126"/>
      <c r="BF39" s="120" t="str">
        <f t="shared" ref="BF39" si="461">IF(BE39="","",IF(BD39&gt;=7,"◎",IF(BD39&gt;=3,"○","×")))</f>
        <v/>
      </c>
      <c r="BG39" s="134" t="str">
        <f t="shared" ref="BG39" si="462">IF($E39="","",EOMONTH(BI$16,-1))</f>
        <v/>
      </c>
      <c r="BH39" s="124">
        <f t="shared" ref="BH39" si="463">IFERROR(DATEDIF($E39,BG39,"Y"),0)</f>
        <v>0</v>
      </c>
      <c r="BI39" s="126"/>
      <c r="BJ39" s="120" t="str">
        <f t="shared" ref="BJ39" si="464">IF(BI39="","",IF(BH39&gt;=7,"◎",IF(BH39&gt;=3,"○","×")))</f>
        <v/>
      </c>
      <c r="BK39" s="134" t="str">
        <f t="shared" ref="BK39" si="465">IF($E39="","",EOMONTH(BM$16,-1))</f>
        <v/>
      </c>
      <c r="BL39" s="124">
        <f t="shared" ref="BL39" si="466">IFERROR(DATEDIF($E39,BK39,"Y"),0)</f>
        <v>0</v>
      </c>
      <c r="BM39" s="126"/>
      <c r="BN39" s="128" t="str">
        <f t="shared" ref="BN39" si="467">IF(BM39="","",IF(BL39&gt;=7,"◎",IF(BL39&gt;=3,"○","×")))</f>
        <v/>
      </c>
      <c r="BO39" s="156">
        <f t="shared" ref="BO39" si="468">SUM(I39,M39,Q39,U39,Y39,AC39,AG39,AK39,AO39,AS39,AW39,BA39,BE39,BI39,BM39)</f>
        <v>0</v>
      </c>
      <c r="BP39" s="163"/>
      <c r="BQ39" s="4"/>
    </row>
    <row r="40" spans="2:69" x14ac:dyDescent="0.15">
      <c r="B40" s="144"/>
      <c r="C40" s="153"/>
      <c r="D40" s="154"/>
      <c r="E40" s="46" t="str">
        <f>IF(E39="","",$E$20)</f>
        <v/>
      </c>
      <c r="F40" s="149"/>
      <c r="G40" s="222"/>
      <c r="H40" s="142"/>
      <c r="I40" s="126"/>
      <c r="J40" s="155"/>
      <c r="K40" s="164"/>
      <c r="L40" s="142"/>
      <c r="M40" s="126"/>
      <c r="N40" s="120"/>
      <c r="O40" s="122"/>
      <c r="P40" s="142"/>
      <c r="Q40" s="126"/>
      <c r="R40" s="120"/>
      <c r="S40" s="122"/>
      <c r="T40" s="124"/>
      <c r="U40" s="126"/>
      <c r="V40" s="120"/>
      <c r="W40" s="122"/>
      <c r="X40" s="142"/>
      <c r="Y40" s="126"/>
      <c r="Z40" s="120"/>
      <c r="AA40" s="122"/>
      <c r="AB40" s="142"/>
      <c r="AC40" s="126"/>
      <c r="AD40" s="120"/>
      <c r="AE40" s="122"/>
      <c r="AF40" s="124"/>
      <c r="AG40" s="126"/>
      <c r="AH40" s="120"/>
      <c r="AI40" s="122"/>
      <c r="AJ40" s="124"/>
      <c r="AK40" s="126"/>
      <c r="AL40" s="120"/>
      <c r="AM40" s="122"/>
      <c r="AN40" s="124"/>
      <c r="AO40" s="126"/>
      <c r="AP40" s="120"/>
      <c r="AQ40" s="122"/>
      <c r="AR40" s="124"/>
      <c r="AS40" s="126"/>
      <c r="AT40" s="120"/>
      <c r="AU40" s="122"/>
      <c r="AV40" s="124"/>
      <c r="AW40" s="126"/>
      <c r="AX40" s="120"/>
      <c r="AY40" s="134"/>
      <c r="AZ40" s="124"/>
      <c r="BA40" s="126"/>
      <c r="BB40" s="120"/>
      <c r="BC40" s="134"/>
      <c r="BD40" s="124"/>
      <c r="BE40" s="126"/>
      <c r="BF40" s="120"/>
      <c r="BG40" s="134"/>
      <c r="BH40" s="124"/>
      <c r="BI40" s="126"/>
      <c r="BJ40" s="120"/>
      <c r="BK40" s="134"/>
      <c r="BL40" s="124"/>
      <c r="BM40" s="126"/>
      <c r="BN40" s="128"/>
      <c r="BO40" s="157"/>
      <c r="BP40" s="163"/>
      <c r="BQ40" s="4"/>
    </row>
    <row r="41" spans="2:69" x14ac:dyDescent="0.15">
      <c r="B41" s="143"/>
      <c r="C41" s="145"/>
      <c r="D41" s="146"/>
      <c r="E41" s="49"/>
      <c r="F41" s="149" t="str">
        <f t="shared" ref="F41" si="469">IF($E41="","",IFERROR(DATEDIF(E41,E42,"Y")&amp;"年"&amp;DATEDIF(E41,E42,"YM")&amp;"月","0年0月"))</f>
        <v/>
      </c>
      <c r="G41" s="221" t="str">
        <f t="shared" ref="G41" si="470">IF($E41="","",EOMONTH(I$16,-1))</f>
        <v/>
      </c>
      <c r="H41" s="136">
        <f t="shared" ref="H41" si="471">IFERROR(DATEDIF($E41,G41,"Y"),0)</f>
        <v>0</v>
      </c>
      <c r="I41" s="126"/>
      <c r="J41" s="138" t="str">
        <f t="shared" ref="J41" si="472">IF(I41="","",IF(H41&gt;=7,"◎",IF(H41&gt;=3,"○","×")))</f>
        <v/>
      </c>
      <c r="K41" s="228" t="str">
        <f t="shared" ref="K41" si="473">IF($E41="","",EOMONTH(M$16,-1))</f>
        <v/>
      </c>
      <c r="L41" s="136">
        <f t="shared" ref="L41" si="474">IFERROR(DATEDIF($E41,K41,"Y"),0)</f>
        <v>0</v>
      </c>
      <c r="M41" s="126"/>
      <c r="N41" s="120" t="str">
        <f t="shared" ref="N41" si="475">IF(M41="","",IF(L41&gt;=7,"◎",IF(L41&gt;=3,"○","×")))</f>
        <v/>
      </c>
      <c r="O41" s="122" t="str">
        <f t="shared" ref="O41" si="476">IF($E41="","",EOMONTH(Q$16,-1))</f>
        <v/>
      </c>
      <c r="P41" s="136">
        <f t="shared" ref="P41" si="477">IFERROR(DATEDIF($E41,O41,"Y"),0)</f>
        <v>0</v>
      </c>
      <c r="Q41" s="126"/>
      <c r="R41" s="120" t="str">
        <f t="shared" ref="R41" si="478">IF(Q41="","",IF(P41&gt;=7,"◎",IF(P41&gt;=3,"○","×")))</f>
        <v/>
      </c>
      <c r="S41" s="122" t="str">
        <f t="shared" ref="S41" si="479">IF($E41="","",EOMONTH(U$16,-1))</f>
        <v/>
      </c>
      <c r="T41" s="124">
        <f t="shared" ref="T41" si="480">IFERROR(DATEDIF($E41,S41,"Y"),0)</f>
        <v>0</v>
      </c>
      <c r="U41" s="126"/>
      <c r="V41" s="120" t="str">
        <f t="shared" ref="V41" si="481">IF(U41="","",IF(T41&gt;=7,"◎",IF(T41&gt;=3,"○","×")))</f>
        <v/>
      </c>
      <c r="W41" s="122" t="str">
        <f t="shared" ref="W41" si="482">IF($E41="","",EOMONTH(Y$16,-1))</f>
        <v/>
      </c>
      <c r="X41" s="136">
        <f t="shared" ref="X41" si="483">IFERROR(DATEDIF($E41,W41,"Y"),0)</f>
        <v>0</v>
      </c>
      <c r="Y41" s="126"/>
      <c r="Z41" s="120" t="str">
        <f t="shared" ref="Z41" si="484">IF(Y41="","",IF(X41&gt;=7,"◎",IF(X41&gt;=3,"○","×")))</f>
        <v/>
      </c>
      <c r="AA41" s="122" t="str">
        <f t="shared" ref="AA41" si="485">IF($E41="","",EOMONTH(AC$16,-1))</f>
        <v/>
      </c>
      <c r="AB41" s="124">
        <f t="shared" ref="AB41" si="486">IFERROR(DATEDIF($E41,AA41,"Y"),0)</f>
        <v>0</v>
      </c>
      <c r="AC41" s="126"/>
      <c r="AD41" s="120" t="str">
        <f t="shared" ref="AD41" si="487">IF(AC41="","",IF(AB41&gt;=7,"◎",IF(AB41&gt;=3,"○","×")))</f>
        <v/>
      </c>
      <c r="AE41" s="122" t="str">
        <f t="shared" ref="AE41" si="488">IF($E41="","",EOMONTH(AG$16,-1))</f>
        <v/>
      </c>
      <c r="AF41" s="124">
        <f t="shared" ref="AF41" si="489">IFERROR(DATEDIF($E41,AE41,"Y"),0)</f>
        <v>0</v>
      </c>
      <c r="AG41" s="126"/>
      <c r="AH41" s="120" t="str">
        <f t="shared" ref="AH41" si="490">IF(AG41="","",IF(AF41&gt;=7,"◎",IF(AF41&gt;=3,"○","×")))</f>
        <v/>
      </c>
      <c r="AI41" s="122" t="str">
        <f t="shared" ref="AI41" si="491">IF($E41="","",EOMONTH(AK$16,-1))</f>
        <v/>
      </c>
      <c r="AJ41" s="124">
        <f t="shared" ref="AJ41" si="492">IFERROR(DATEDIF($E41,AI41,"Y"),0)</f>
        <v>0</v>
      </c>
      <c r="AK41" s="126"/>
      <c r="AL41" s="120" t="str">
        <f t="shared" ref="AL41" si="493">IF(AK41="","",IF(AJ41&gt;=7,"◎",IF(AJ41&gt;=3,"○","×")))</f>
        <v/>
      </c>
      <c r="AM41" s="122" t="str">
        <f t="shared" ref="AM41" si="494">IF($E41="","",EOMONTH(AO$16,-1))</f>
        <v/>
      </c>
      <c r="AN41" s="124">
        <f t="shared" ref="AN41" si="495">IFERROR(DATEDIF($E41,AM41,"Y"),0)</f>
        <v>0</v>
      </c>
      <c r="AO41" s="126"/>
      <c r="AP41" s="120" t="str">
        <f t="shared" ref="AP41" si="496">IF(AO41="","",IF(AN41&gt;=7,"◎",IF(AN41&gt;=3,"○","×")))</f>
        <v/>
      </c>
      <c r="AQ41" s="122" t="str">
        <f t="shared" ref="AQ41" si="497">IF($E41="","",EOMONTH(AS$16,-1))</f>
        <v/>
      </c>
      <c r="AR41" s="124">
        <f t="shared" ref="AR41" si="498">IFERROR(DATEDIF($E41,AQ41,"Y"),0)</f>
        <v>0</v>
      </c>
      <c r="AS41" s="126"/>
      <c r="AT41" s="120" t="str">
        <f t="shared" ref="AT41" si="499">IF(AS41="","",IF(AR41&gt;=7,"◎",IF(AR41&gt;=3,"○","×")))</f>
        <v/>
      </c>
      <c r="AU41" s="122" t="str">
        <f t="shared" ref="AU41" si="500">IF($E41="","",EOMONTH(AW$16,-1))</f>
        <v/>
      </c>
      <c r="AV41" s="124">
        <f t="shared" ref="AV41" si="501">IFERROR(DATEDIF($E41,AU41,"Y"),0)</f>
        <v>0</v>
      </c>
      <c r="AW41" s="126"/>
      <c r="AX41" s="120" t="str">
        <f t="shared" ref="AX41" si="502">IF(AW41="","",IF(AV41&gt;=7,"◎",IF(AV41&gt;=3,"○","×")))</f>
        <v/>
      </c>
      <c r="AY41" s="134" t="str">
        <f t="shared" ref="AY41" si="503">IF($E41="","",EOMONTH(BA$16,-1))</f>
        <v/>
      </c>
      <c r="AZ41" s="124">
        <f t="shared" ref="AZ41" si="504">IFERROR(DATEDIF($E41,AY41,"Y"),0)</f>
        <v>0</v>
      </c>
      <c r="BA41" s="126"/>
      <c r="BB41" s="120" t="str">
        <f t="shared" ref="BB41" si="505">IF(BA41="","",IF(AZ41&gt;=7,"◎",IF(AZ41&gt;=3,"○","×")))</f>
        <v/>
      </c>
      <c r="BC41" s="134" t="str">
        <f t="shared" ref="BC41" si="506">IF($E41="","",EOMONTH(BE$16,-1))</f>
        <v/>
      </c>
      <c r="BD41" s="124">
        <f t="shared" ref="BD41" si="507">IFERROR(DATEDIF($E41,BC41,"Y"),0)</f>
        <v>0</v>
      </c>
      <c r="BE41" s="126"/>
      <c r="BF41" s="120" t="str">
        <f t="shared" ref="BF41" si="508">IF(BE41="","",IF(BD41&gt;=7,"◎",IF(BD41&gt;=3,"○","×")))</f>
        <v/>
      </c>
      <c r="BG41" s="134" t="str">
        <f t="shared" ref="BG41" si="509">IF($E41="","",EOMONTH(BI$16,-1))</f>
        <v/>
      </c>
      <c r="BH41" s="124">
        <f t="shared" ref="BH41" si="510">IFERROR(DATEDIF($E41,BG41,"Y"),0)</f>
        <v>0</v>
      </c>
      <c r="BI41" s="126"/>
      <c r="BJ41" s="120" t="str">
        <f t="shared" ref="BJ41" si="511">IF(BI41="","",IF(BH41&gt;=7,"◎",IF(BH41&gt;=3,"○","×")))</f>
        <v/>
      </c>
      <c r="BK41" s="134" t="str">
        <f t="shared" ref="BK41" si="512">IF($E41="","",EOMONTH(BM$16,-1))</f>
        <v/>
      </c>
      <c r="BL41" s="124">
        <f t="shared" ref="BL41" si="513">IFERROR(DATEDIF($E41,BK41,"Y"),0)</f>
        <v>0</v>
      </c>
      <c r="BM41" s="126"/>
      <c r="BN41" s="128" t="str">
        <f t="shared" ref="BN41" si="514">IF(BM41="","",IF(BL41&gt;=7,"◎",IF(BL41&gt;=3,"○","×")))</f>
        <v/>
      </c>
      <c r="BO41" s="156">
        <f t="shared" ref="BO41" si="515">SUM(I41,M41,Q41,U41,Y41,AC41,AG41,AK41,AO41,AS41,AW41,BA41,BE41,BI41,BM41)</f>
        <v>0</v>
      </c>
      <c r="BP41" s="163"/>
      <c r="BQ41" s="4"/>
    </row>
    <row r="42" spans="2:69" x14ac:dyDescent="0.15">
      <c r="B42" s="144"/>
      <c r="C42" s="153"/>
      <c r="D42" s="154"/>
      <c r="E42" s="46" t="str">
        <f>IF(E41="","",$E$20)</f>
        <v/>
      </c>
      <c r="F42" s="149"/>
      <c r="G42" s="222"/>
      <c r="H42" s="142"/>
      <c r="I42" s="126"/>
      <c r="J42" s="155"/>
      <c r="K42" s="164"/>
      <c r="L42" s="142"/>
      <c r="M42" s="126"/>
      <c r="N42" s="120"/>
      <c r="O42" s="122"/>
      <c r="P42" s="142"/>
      <c r="Q42" s="126"/>
      <c r="R42" s="120"/>
      <c r="S42" s="122"/>
      <c r="T42" s="124"/>
      <c r="U42" s="126"/>
      <c r="V42" s="120"/>
      <c r="W42" s="122"/>
      <c r="X42" s="142"/>
      <c r="Y42" s="126"/>
      <c r="Z42" s="120"/>
      <c r="AA42" s="122"/>
      <c r="AB42" s="124"/>
      <c r="AC42" s="126"/>
      <c r="AD42" s="120"/>
      <c r="AE42" s="122"/>
      <c r="AF42" s="124"/>
      <c r="AG42" s="126"/>
      <c r="AH42" s="120"/>
      <c r="AI42" s="122"/>
      <c r="AJ42" s="124"/>
      <c r="AK42" s="126"/>
      <c r="AL42" s="120"/>
      <c r="AM42" s="122"/>
      <c r="AN42" s="124"/>
      <c r="AO42" s="126"/>
      <c r="AP42" s="120"/>
      <c r="AQ42" s="122"/>
      <c r="AR42" s="124"/>
      <c r="AS42" s="126"/>
      <c r="AT42" s="120"/>
      <c r="AU42" s="122"/>
      <c r="AV42" s="124"/>
      <c r="AW42" s="126"/>
      <c r="AX42" s="120"/>
      <c r="AY42" s="134"/>
      <c r="AZ42" s="124"/>
      <c r="BA42" s="126"/>
      <c r="BB42" s="120"/>
      <c r="BC42" s="134"/>
      <c r="BD42" s="124"/>
      <c r="BE42" s="126"/>
      <c r="BF42" s="120"/>
      <c r="BG42" s="134"/>
      <c r="BH42" s="124"/>
      <c r="BI42" s="126"/>
      <c r="BJ42" s="120"/>
      <c r="BK42" s="134"/>
      <c r="BL42" s="124"/>
      <c r="BM42" s="126"/>
      <c r="BN42" s="128"/>
      <c r="BO42" s="157"/>
      <c r="BP42" s="163"/>
      <c r="BQ42" s="4"/>
    </row>
    <row r="43" spans="2:69" x14ac:dyDescent="0.15">
      <c r="B43" s="143"/>
      <c r="C43" s="145"/>
      <c r="D43" s="146"/>
      <c r="E43" s="49"/>
      <c r="F43" s="149" t="str">
        <f t="shared" ref="F43" si="516">IF($E43="","",IFERROR(DATEDIF(E43,E44,"Y")&amp;"年"&amp;DATEDIF(E43,E44,"YM")&amp;"月","0年0月"))</f>
        <v/>
      </c>
      <c r="G43" s="221" t="str">
        <f t="shared" ref="G43" si="517">IF($E43="","",EOMONTH(I$16,-1))</f>
        <v/>
      </c>
      <c r="H43" s="136">
        <f t="shared" ref="H43" si="518">IFERROR(DATEDIF($E43,G43,"Y"),0)</f>
        <v>0</v>
      </c>
      <c r="I43" s="126"/>
      <c r="J43" s="138" t="str">
        <f t="shared" ref="J43" si="519">IF(I43="","",IF(H43&gt;=7,"◎",IF(H43&gt;=3,"○","×")))</f>
        <v/>
      </c>
      <c r="K43" s="228" t="str">
        <f t="shared" ref="K43" si="520">IF($E43="","",EOMONTH(M$16,-1))</f>
        <v/>
      </c>
      <c r="L43" s="136">
        <f t="shared" ref="L43" si="521">IFERROR(DATEDIF($E43,K43,"Y"),0)</f>
        <v>0</v>
      </c>
      <c r="M43" s="126"/>
      <c r="N43" s="120" t="str">
        <f t="shared" ref="N43" si="522">IF(M43="","",IF(L43&gt;=7,"◎",IF(L43&gt;=3,"○","×")))</f>
        <v/>
      </c>
      <c r="O43" s="122" t="str">
        <f t="shared" ref="O43" si="523">IF($E43="","",EOMONTH(Q$16,-1))</f>
        <v/>
      </c>
      <c r="P43" s="136">
        <f t="shared" ref="P43" si="524">IFERROR(DATEDIF($E43,O43,"Y"),0)</f>
        <v>0</v>
      </c>
      <c r="Q43" s="126"/>
      <c r="R43" s="120" t="str">
        <f t="shared" ref="R43" si="525">IF(Q43="","",IF(P43&gt;=7,"◎",IF(P43&gt;=3,"○","×")))</f>
        <v/>
      </c>
      <c r="S43" s="122" t="str">
        <f t="shared" ref="S43" si="526">IF($E43="","",EOMONTH(U$16,-1))</f>
        <v/>
      </c>
      <c r="T43" s="124">
        <f t="shared" ref="T43" si="527">IFERROR(DATEDIF($E43,S43,"Y"),0)</f>
        <v>0</v>
      </c>
      <c r="U43" s="126"/>
      <c r="V43" s="120" t="str">
        <f t="shared" ref="V43" si="528">IF(U43="","",IF(T43&gt;=7,"◎",IF(T43&gt;=3,"○","×")))</f>
        <v/>
      </c>
      <c r="W43" s="122" t="str">
        <f t="shared" ref="W43" si="529">IF($E43="","",EOMONTH(Y$16,-1))</f>
        <v/>
      </c>
      <c r="X43" s="136">
        <f t="shared" ref="X43" si="530">IFERROR(DATEDIF($E43,W43,"Y"),0)</f>
        <v>0</v>
      </c>
      <c r="Y43" s="126"/>
      <c r="Z43" s="120" t="str">
        <f t="shared" ref="Z43" si="531">IF(Y43="","",IF(X43&gt;=7,"◎",IF(X43&gt;=3,"○","×")))</f>
        <v/>
      </c>
      <c r="AA43" s="122" t="str">
        <f t="shared" ref="AA43" si="532">IF($E43="","",EOMONTH(AC$16,-1))</f>
        <v/>
      </c>
      <c r="AB43" s="136">
        <f t="shared" ref="AB43" si="533">IFERROR(DATEDIF($E43,AA43,"Y"),0)</f>
        <v>0</v>
      </c>
      <c r="AC43" s="126"/>
      <c r="AD43" s="120" t="str">
        <f t="shared" ref="AD43" si="534">IF(AC43="","",IF(AB43&gt;=7,"◎",IF(AB43&gt;=3,"○","×")))</f>
        <v/>
      </c>
      <c r="AE43" s="122" t="str">
        <f t="shared" ref="AE43" si="535">IF($E43="","",EOMONTH(AG$16,-1))</f>
        <v/>
      </c>
      <c r="AF43" s="124">
        <f t="shared" ref="AF43" si="536">IFERROR(DATEDIF($E43,AE43,"Y"),0)</f>
        <v>0</v>
      </c>
      <c r="AG43" s="126"/>
      <c r="AH43" s="120" t="str">
        <f t="shared" ref="AH43" si="537">IF(AG43="","",IF(AF43&gt;=7,"◎",IF(AF43&gt;=3,"○","×")))</f>
        <v/>
      </c>
      <c r="AI43" s="122" t="str">
        <f t="shared" ref="AI43" si="538">IF($E43="","",EOMONTH(AK$16,-1))</f>
        <v/>
      </c>
      <c r="AJ43" s="124">
        <f t="shared" ref="AJ43" si="539">IFERROR(DATEDIF($E43,AI43,"Y"),0)</f>
        <v>0</v>
      </c>
      <c r="AK43" s="126"/>
      <c r="AL43" s="120" t="str">
        <f t="shared" ref="AL43" si="540">IF(AK43="","",IF(AJ43&gt;=7,"◎",IF(AJ43&gt;=3,"○","×")))</f>
        <v/>
      </c>
      <c r="AM43" s="122" t="str">
        <f t="shared" ref="AM43" si="541">IF($E43="","",EOMONTH(AO$16,-1))</f>
        <v/>
      </c>
      <c r="AN43" s="124">
        <f t="shared" ref="AN43" si="542">IFERROR(DATEDIF($E43,AM43,"Y"),0)</f>
        <v>0</v>
      </c>
      <c r="AO43" s="126"/>
      <c r="AP43" s="120" t="str">
        <f t="shared" ref="AP43" si="543">IF(AO43="","",IF(AN43&gt;=7,"◎",IF(AN43&gt;=3,"○","×")))</f>
        <v/>
      </c>
      <c r="AQ43" s="122" t="str">
        <f t="shared" ref="AQ43" si="544">IF($E43="","",EOMONTH(AS$16,-1))</f>
        <v/>
      </c>
      <c r="AR43" s="124">
        <f t="shared" ref="AR43" si="545">IFERROR(DATEDIF($E43,AQ43,"Y"),0)</f>
        <v>0</v>
      </c>
      <c r="AS43" s="126"/>
      <c r="AT43" s="120" t="str">
        <f t="shared" ref="AT43" si="546">IF(AS43="","",IF(AR43&gt;=7,"◎",IF(AR43&gt;=3,"○","×")))</f>
        <v/>
      </c>
      <c r="AU43" s="122" t="str">
        <f t="shared" ref="AU43" si="547">IF($E43="","",EOMONTH(AW$16,-1))</f>
        <v/>
      </c>
      <c r="AV43" s="124">
        <f t="shared" ref="AV43" si="548">IFERROR(DATEDIF($E43,AU43,"Y"),0)</f>
        <v>0</v>
      </c>
      <c r="AW43" s="126"/>
      <c r="AX43" s="120" t="str">
        <f t="shared" ref="AX43" si="549">IF(AW43="","",IF(AV43&gt;=7,"◎",IF(AV43&gt;=3,"○","×")))</f>
        <v/>
      </c>
      <c r="AY43" s="134" t="str">
        <f t="shared" ref="AY43" si="550">IF($E43="","",EOMONTH(BA$16,-1))</f>
        <v/>
      </c>
      <c r="AZ43" s="124">
        <f t="shared" ref="AZ43" si="551">IFERROR(DATEDIF($E43,AY43,"Y"),0)</f>
        <v>0</v>
      </c>
      <c r="BA43" s="126"/>
      <c r="BB43" s="120" t="str">
        <f t="shared" ref="BB43" si="552">IF(BA43="","",IF(AZ43&gt;=7,"◎",IF(AZ43&gt;=3,"○","×")))</f>
        <v/>
      </c>
      <c r="BC43" s="134" t="str">
        <f t="shared" ref="BC43" si="553">IF($E43="","",EOMONTH(BE$16,-1))</f>
        <v/>
      </c>
      <c r="BD43" s="124">
        <f t="shared" ref="BD43" si="554">IFERROR(DATEDIF($E43,BC43,"Y"),0)</f>
        <v>0</v>
      </c>
      <c r="BE43" s="126"/>
      <c r="BF43" s="120" t="str">
        <f t="shared" ref="BF43" si="555">IF(BE43="","",IF(BD43&gt;=7,"◎",IF(BD43&gt;=3,"○","×")))</f>
        <v/>
      </c>
      <c r="BG43" s="134" t="str">
        <f t="shared" ref="BG43" si="556">IF($E43="","",EOMONTH(BI$16,-1))</f>
        <v/>
      </c>
      <c r="BH43" s="124">
        <f t="shared" ref="BH43" si="557">IFERROR(DATEDIF($E43,BG43,"Y"),0)</f>
        <v>0</v>
      </c>
      <c r="BI43" s="126"/>
      <c r="BJ43" s="120" t="str">
        <f t="shared" ref="BJ43" si="558">IF(BI43="","",IF(BH43&gt;=7,"◎",IF(BH43&gt;=3,"○","×")))</f>
        <v/>
      </c>
      <c r="BK43" s="134" t="str">
        <f t="shared" ref="BK43" si="559">IF($E43="","",EOMONTH(BM$16,-1))</f>
        <v/>
      </c>
      <c r="BL43" s="124">
        <f t="shared" ref="BL43" si="560">IFERROR(DATEDIF($E43,BK43,"Y"),0)</f>
        <v>0</v>
      </c>
      <c r="BM43" s="126"/>
      <c r="BN43" s="128" t="str">
        <f t="shared" ref="BN43" si="561">IF(BM43="","",IF(BL43&gt;=7,"◎",IF(BL43&gt;=3,"○","×")))</f>
        <v/>
      </c>
      <c r="BO43" s="156">
        <f t="shared" ref="BO43" si="562">SUM(I43,M43,Q43,U43,Y43,AC43,AG43,AK43,AO43,AS43,AW43,BA43,BE43,BI43,BM43)</f>
        <v>0</v>
      </c>
      <c r="BP43" s="163"/>
      <c r="BQ43" s="4"/>
    </row>
    <row r="44" spans="2:69" x14ac:dyDescent="0.15">
      <c r="B44" s="144"/>
      <c r="C44" s="153"/>
      <c r="D44" s="154"/>
      <c r="E44" s="46" t="str">
        <f>IF(E43="","",$E$20)</f>
        <v/>
      </c>
      <c r="F44" s="149"/>
      <c r="G44" s="222"/>
      <c r="H44" s="142"/>
      <c r="I44" s="126"/>
      <c r="J44" s="155"/>
      <c r="K44" s="164"/>
      <c r="L44" s="142"/>
      <c r="M44" s="126"/>
      <c r="N44" s="120"/>
      <c r="O44" s="122"/>
      <c r="P44" s="142"/>
      <c r="Q44" s="126"/>
      <c r="R44" s="120"/>
      <c r="S44" s="122"/>
      <c r="T44" s="124"/>
      <c r="U44" s="126"/>
      <c r="V44" s="120"/>
      <c r="W44" s="122"/>
      <c r="X44" s="142"/>
      <c r="Y44" s="126"/>
      <c r="Z44" s="120"/>
      <c r="AA44" s="122"/>
      <c r="AB44" s="142"/>
      <c r="AC44" s="126"/>
      <c r="AD44" s="120"/>
      <c r="AE44" s="122"/>
      <c r="AF44" s="124"/>
      <c r="AG44" s="126"/>
      <c r="AH44" s="120"/>
      <c r="AI44" s="122"/>
      <c r="AJ44" s="124"/>
      <c r="AK44" s="126"/>
      <c r="AL44" s="120"/>
      <c r="AM44" s="122"/>
      <c r="AN44" s="124"/>
      <c r="AO44" s="126"/>
      <c r="AP44" s="120"/>
      <c r="AQ44" s="122"/>
      <c r="AR44" s="124"/>
      <c r="AS44" s="126"/>
      <c r="AT44" s="120"/>
      <c r="AU44" s="122"/>
      <c r="AV44" s="124"/>
      <c r="AW44" s="126"/>
      <c r="AX44" s="120"/>
      <c r="AY44" s="134"/>
      <c r="AZ44" s="124"/>
      <c r="BA44" s="126"/>
      <c r="BB44" s="120"/>
      <c r="BC44" s="134"/>
      <c r="BD44" s="124"/>
      <c r="BE44" s="126"/>
      <c r="BF44" s="120"/>
      <c r="BG44" s="134"/>
      <c r="BH44" s="124"/>
      <c r="BI44" s="126"/>
      <c r="BJ44" s="120"/>
      <c r="BK44" s="134"/>
      <c r="BL44" s="124"/>
      <c r="BM44" s="126"/>
      <c r="BN44" s="128"/>
      <c r="BO44" s="157"/>
      <c r="BP44" s="163"/>
      <c r="BQ44" s="4"/>
    </row>
    <row r="45" spans="2:69" x14ac:dyDescent="0.15">
      <c r="B45" s="143"/>
      <c r="C45" s="145"/>
      <c r="D45" s="146"/>
      <c r="E45" s="49"/>
      <c r="F45" s="149" t="str">
        <f t="shared" ref="F45" si="563">IF($E45="","",IFERROR(DATEDIF(E45,E46,"Y")&amp;"年"&amp;DATEDIF(E45,E46,"YM")&amp;"月","0年0月"))</f>
        <v/>
      </c>
      <c r="G45" s="221" t="str">
        <f t="shared" ref="G45" si="564">IF($E45="","",EOMONTH(I$16,-1))</f>
        <v/>
      </c>
      <c r="H45" s="136">
        <f t="shared" ref="H45" si="565">IFERROR(DATEDIF($E45,G45,"Y"),0)</f>
        <v>0</v>
      </c>
      <c r="I45" s="126"/>
      <c r="J45" s="138" t="str">
        <f t="shared" ref="J45" si="566">IF(I45="","",IF(H45&gt;=7,"◎",IF(H45&gt;=3,"○","×")))</f>
        <v/>
      </c>
      <c r="K45" s="228" t="str">
        <f t="shared" ref="K45" si="567">IF($E45="","",EOMONTH(M$16,-1))</f>
        <v/>
      </c>
      <c r="L45" s="136">
        <f t="shared" ref="L45" si="568">IFERROR(DATEDIF($E45,K45,"Y"),0)</f>
        <v>0</v>
      </c>
      <c r="M45" s="126"/>
      <c r="N45" s="120" t="str">
        <f t="shared" ref="N45" si="569">IF(M45="","",IF(L45&gt;=7,"◎",IF(L45&gt;=3,"○","×")))</f>
        <v/>
      </c>
      <c r="O45" s="122" t="str">
        <f t="shared" ref="O45" si="570">IF($E45="","",EOMONTH(Q$16,-1))</f>
        <v/>
      </c>
      <c r="P45" s="136">
        <f t="shared" ref="P45" si="571">IFERROR(DATEDIF($E45,O45,"Y"),0)</f>
        <v>0</v>
      </c>
      <c r="Q45" s="126"/>
      <c r="R45" s="120" t="str">
        <f t="shared" ref="R45" si="572">IF(Q45="","",IF(P45&gt;=7,"◎",IF(P45&gt;=3,"○","×")))</f>
        <v/>
      </c>
      <c r="S45" s="122" t="str">
        <f t="shared" ref="S45" si="573">IF($E45="","",EOMONTH(U$16,-1))</f>
        <v/>
      </c>
      <c r="T45" s="124">
        <f t="shared" ref="T45" si="574">IFERROR(DATEDIF($E45,S45,"Y"),0)</f>
        <v>0</v>
      </c>
      <c r="U45" s="126"/>
      <c r="V45" s="120" t="str">
        <f t="shared" ref="V45" si="575">IF(U45="","",IF(T45&gt;=7,"◎",IF(T45&gt;=3,"○","×")))</f>
        <v/>
      </c>
      <c r="W45" s="122" t="str">
        <f t="shared" ref="W45" si="576">IF($E45="","",EOMONTH(Y$16,-1))</f>
        <v/>
      </c>
      <c r="X45" s="136">
        <f t="shared" ref="X45" si="577">IFERROR(DATEDIF($E45,W45,"Y"),0)</f>
        <v>0</v>
      </c>
      <c r="Y45" s="126"/>
      <c r="Z45" s="120" t="str">
        <f t="shared" ref="Z45" si="578">IF(Y45="","",IF(X45&gt;=7,"◎",IF(X45&gt;=3,"○","×")))</f>
        <v/>
      </c>
      <c r="AA45" s="122" t="str">
        <f t="shared" ref="AA45" si="579">IF($E45="","",EOMONTH(AC$16,-1))</f>
        <v/>
      </c>
      <c r="AB45" s="136">
        <f t="shared" ref="AB45" si="580">IFERROR(DATEDIF($E45,AA45,"Y"),0)</f>
        <v>0</v>
      </c>
      <c r="AC45" s="126"/>
      <c r="AD45" s="120" t="str">
        <f t="shared" ref="AD45" si="581">IF(AC45="","",IF(AB45&gt;=7,"◎",IF(AB45&gt;=3,"○","×")))</f>
        <v/>
      </c>
      <c r="AE45" s="122" t="str">
        <f t="shared" ref="AE45" si="582">IF($E45="","",EOMONTH(AG$16,-1))</f>
        <v/>
      </c>
      <c r="AF45" s="124">
        <f t="shared" ref="AF45" si="583">IFERROR(DATEDIF($E45,AE45,"Y"),0)</f>
        <v>0</v>
      </c>
      <c r="AG45" s="126"/>
      <c r="AH45" s="120" t="str">
        <f t="shared" ref="AH45" si="584">IF(AG45="","",IF(AF45&gt;=7,"◎",IF(AF45&gt;=3,"○","×")))</f>
        <v/>
      </c>
      <c r="AI45" s="122" t="str">
        <f t="shared" ref="AI45" si="585">IF($E45="","",EOMONTH(AK$16,-1))</f>
        <v/>
      </c>
      <c r="AJ45" s="124">
        <f t="shared" ref="AJ45" si="586">IFERROR(DATEDIF($E45,AI45,"Y"),0)</f>
        <v>0</v>
      </c>
      <c r="AK45" s="126"/>
      <c r="AL45" s="120" t="str">
        <f t="shared" ref="AL45" si="587">IF(AK45="","",IF(AJ45&gt;=7,"◎",IF(AJ45&gt;=3,"○","×")))</f>
        <v/>
      </c>
      <c r="AM45" s="122" t="str">
        <f t="shared" ref="AM45" si="588">IF($E45="","",EOMONTH(AO$16,-1))</f>
        <v/>
      </c>
      <c r="AN45" s="124">
        <f t="shared" ref="AN45" si="589">IFERROR(DATEDIF($E45,AM45,"Y"),0)</f>
        <v>0</v>
      </c>
      <c r="AO45" s="126"/>
      <c r="AP45" s="120" t="str">
        <f t="shared" ref="AP45" si="590">IF(AO45="","",IF(AN45&gt;=7,"◎",IF(AN45&gt;=3,"○","×")))</f>
        <v/>
      </c>
      <c r="AQ45" s="122" t="str">
        <f t="shared" ref="AQ45" si="591">IF($E45="","",EOMONTH(AS$16,-1))</f>
        <v/>
      </c>
      <c r="AR45" s="124">
        <f t="shared" ref="AR45" si="592">IFERROR(DATEDIF($E45,AQ45,"Y"),0)</f>
        <v>0</v>
      </c>
      <c r="AS45" s="126"/>
      <c r="AT45" s="120" t="str">
        <f t="shared" ref="AT45" si="593">IF(AS45="","",IF(AR45&gt;=7,"◎",IF(AR45&gt;=3,"○","×")))</f>
        <v/>
      </c>
      <c r="AU45" s="122" t="str">
        <f t="shared" ref="AU45" si="594">IF($E45="","",EOMONTH(AW$16,-1))</f>
        <v/>
      </c>
      <c r="AV45" s="124">
        <f t="shared" ref="AV45" si="595">IFERROR(DATEDIF($E45,AU45,"Y"),0)</f>
        <v>0</v>
      </c>
      <c r="AW45" s="126"/>
      <c r="AX45" s="120" t="str">
        <f t="shared" ref="AX45" si="596">IF(AW45="","",IF(AV45&gt;=7,"◎",IF(AV45&gt;=3,"○","×")))</f>
        <v/>
      </c>
      <c r="AY45" s="134" t="str">
        <f t="shared" ref="AY45" si="597">IF($E45="","",EOMONTH(BA$16,-1))</f>
        <v/>
      </c>
      <c r="AZ45" s="124">
        <f t="shared" ref="AZ45" si="598">IFERROR(DATEDIF($E45,AY45,"Y"),0)</f>
        <v>0</v>
      </c>
      <c r="BA45" s="126"/>
      <c r="BB45" s="120" t="str">
        <f t="shared" ref="BB45" si="599">IF(BA45="","",IF(AZ45&gt;=7,"◎",IF(AZ45&gt;=3,"○","×")))</f>
        <v/>
      </c>
      <c r="BC45" s="134" t="str">
        <f t="shared" ref="BC45" si="600">IF($E45="","",EOMONTH(BE$16,-1))</f>
        <v/>
      </c>
      <c r="BD45" s="124">
        <f t="shared" ref="BD45" si="601">IFERROR(DATEDIF($E45,BC45,"Y"),0)</f>
        <v>0</v>
      </c>
      <c r="BE45" s="126"/>
      <c r="BF45" s="120" t="str">
        <f t="shared" ref="BF45" si="602">IF(BE45="","",IF(BD45&gt;=7,"◎",IF(BD45&gt;=3,"○","×")))</f>
        <v/>
      </c>
      <c r="BG45" s="134" t="str">
        <f t="shared" ref="BG45" si="603">IF($E45="","",EOMONTH(BI$16,-1))</f>
        <v/>
      </c>
      <c r="BH45" s="124">
        <f t="shared" ref="BH45" si="604">IFERROR(DATEDIF($E45,BG45,"Y"),0)</f>
        <v>0</v>
      </c>
      <c r="BI45" s="126"/>
      <c r="BJ45" s="120" t="str">
        <f t="shared" ref="BJ45" si="605">IF(BI45="","",IF(BH45&gt;=7,"◎",IF(BH45&gt;=3,"○","×")))</f>
        <v/>
      </c>
      <c r="BK45" s="134" t="str">
        <f t="shared" ref="BK45" si="606">IF($E45="","",EOMONTH(BM$16,-1))</f>
        <v/>
      </c>
      <c r="BL45" s="124">
        <f t="shared" ref="BL45" si="607">IFERROR(DATEDIF($E45,BK45,"Y"),0)</f>
        <v>0</v>
      </c>
      <c r="BM45" s="126"/>
      <c r="BN45" s="128" t="str">
        <f t="shared" ref="BN45" si="608">IF(BM45="","",IF(BL45&gt;=7,"◎",IF(BL45&gt;=3,"○","×")))</f>
        <v/>
      </c>
      <c r="BO45" s="156">
        <f t="shared" ref="BO45" si="609">SUM(I45,M45,Q45,U45,Y45,AC45,AG45,AK45,AO45,AS45,AW45,BA45,BE45,BI45,BM45)</f>
        <v>0</v>
      </c>
      <c r="BP45" s="163"/>
      <c r="BQ45" s="4"/>
    </row>
    <row r="46" spans="2:69" x14ac:dyDescent="0.15">
      <c r="B46" s="144"/>
      <c r="C46" s="153"/>
      <c r="D46" s="154"/>
      <c r="E46" s="46" t="str">
        <f>IF(E45="","",$E$20)</f>
        <v/>
      </c>
      <c r="F46" s="149"/>
      <c r="G46" s="222"/>
      <c r="H46" s="142"/>
      <c r="I46" s="126"/>
      <c r="J46" s="155"/>
      <c r="K46" s="164"/>
      <c r="L46" s="142"/>
      <c r="M46" s="126"/>
      <c r="N46" s="120"/>
      <c r="O46" s="122"/>
      <c r="P46" s="142"/>
      <c r="Q46" s="126"/>
      <c r="R46" s="120"/>
      <c r="S46" s="122"/>
      <c r="T46" s="124"/>
      <c r="U46" s="126"/>
      <c r="V46" s="120"/>
      <c r="W46" s="122"/>
      <c r="X46" s="142"/>
      <c r="Y46" s="126"/>
      <c r="Z46" s="120"/>
      <c r="AA46" s="122"/>
      <c r="AB46" s="142"/>
      <c r="AC46" s="126"/>
      <c r="AD46" s="120"/>
      <c r="AE46" s="122"/>
      <c r="AF46" s="124"/>
      <c r="AG46" s="126"/>
      <c r="AH46" s="120"/>
      <c r="AI46" s="122"/>
      <c r="AJ46" s="124"/>
      <c r="AK46" s="126"/>
      <c r="AL46" s="120"/>
      <c r="AM46" s="122"/>
      <c r="AN46" s="124"/>
      <c r="AO46" s="126"/>
      <c r="AP46" s="120"/>
      <c r="AQ46" s="122"/>
      <c r="AR46" s="124"/>
      <c r="AS46" s="126"/>
      <c r="AT46" s="120"/>
      <c r="AU46" s="122"/>
      <c r="AV46" s="124"/>
      <c r="AW46" s="126"/>
      <c r="AX46" s="120"/>
      <c r="AY46" s="134"/>
      <c r="AZ46" s="124"/>
      <c r="BA46" s="126"/>
      <c r="BB46" s="120"/>
      <c r="BC46" s="134"/>
      <c r="BD46" s="124"/>
      <c r="BE46" s="126"/>
      <c r="BF46" s="120"/>
      <c r="BG46" s="134"/>
      <c r="BH46" s="124"/>
      <c r="BI46" s="126"/>
      <c r="BJ46" s="120"/>
      <c r="BK46" s="134"/>
      <c r="BL46" s="124"/>
      <c r="BM46" s="126"/>
      <c r="BN46" s="128"/>
      <c r="BO46" s="157"/>
      <c r="BP46" s="163"/>
      <c r="BQ46" s="4"/>
    </row>
    <row r="47" spans="2:69" x14ac:dyDescent="0.15">
      <c r="B47" s="143"/>
      <c r="C47" s="145"/>
      <c r="D47" s="146"/>
      <c r="E47" s="49"/>
      <c r="F47" s="149" t="str">
        <f t="shared" ref="F47" si="610">IF($E47="","",IFERROR(DATEDIF(E47,E48,"Y")&amp;"年"&amp;DATEDIF(E47,E48,"YM")&amp;"月","0年0月"))</f>
        <v/>
      </c>
      <c r="G47" s="221" t="str">
        <f t="shared" ref="G47" si="611">IF($E47="","",EOMONTH(I$16,-1))</f>
        <v/>
      </c>
      <c r="H47" s="136">
        <f t="shared" ref="H47" si="612">IFERROR(DATEDIF($E47,G47,"Y"),0)</f>
        <v>0</v>
      </c>
      <c r="I47" s="126"/>
      <c r="J47" s="138" t="str">
        <f t="shared" ref="J47" si="613">IF(I47="","",IF(H47&gt;=7,"◎",IF(H47&gt;=3,"○","×")))</f>
        <v/>
      </c>
      <c r="K47" s="228" t="str">
        <f t="shared" ref="K47" si="614">IF($E47="","",EOMONTH(M$16,-1))</f>
        <v/>
      </c>
      <c r="L47" s="124">
        <f t="shared" ref="L47" si="615">IFERROR(DATEDIF($E47,K47,"Y"),0)</f>
        <v>0</v>
      </c>
      <c r="M47" s="126"/>
      <c r="N47" s="140" t="str">
        <f t="shared" ref="N47" si="616">IF(M47="","",IF(L47&gt;=7,"◎",IF(L47&gt;=3,"○","×")))</f>
        <v/>
      </c>
      <c r="O47" s="122" t="str">
        <f t="shared" ref="O47" si="617">IF($E47="","",EOMONTH(Q$16,-1))</f>
        <v/>
      </c>
      <c r="P47" s="124">
        <f t="shared" ref="P47" si="618">IFERROR(DATEDIF($E47,O47,"Y"),0)</f>
        <v>0</v>
      </c>
      <c r="Q47" s="126"/>
      <c r="R47" s="120" t="str">
        <f t="shared" ref="R47" si="619">IF(Q47="","",IF(P47&gt;=7,"◎",IF(P47&gt;=3,"○","×")))</f>
        <v/>
      </c>
      <c r="S47" s="122" t="str">
        <f t="shared" ref="S47" si="620">IF($E47="","",EOMONTH(U$16,-1))</f>
        <v/>
      </c>
      <c r="T47" s="124">
        <f t="shared" ref="T47" si="621">IFERROR(DATEDIF($E47,S47,"Y"),0)</f>
        <v>0</v>
      </c>
      <c r="U47" s="126"/>
      <c r="V47" s="120" t="str">
        <f t="shared" ref="V47" si="622">IF(U47="","",IF(T47&gt;=7,"◎",IF(T47&gt;=3,"○","×")))</f>
        <v/>
      </c>
      <c r="W47" s="122" t="str">
        <f t="shared" ref="W47" si="623">IF($E47="","",EOMONTH(Y$16,-1))</f>
        <v/>
      </c>
      <c r="X47" s="136">
        <f t="shared" ref="X47" si="624">IFERROR(DATEDIF($E47,W47,"Y"),0)</f>
        <v>0</v>
      </c>
      <c r="Y47" s="126"/>
      <c r="Z47" s="120" t="str">
        <f t="shared" ref="Z47" si="625">IF(Y47="","",IF(X47&gt;=7,"◎",IF(X47&gt;=3,"○","×")))</f>
        <v/>
      </c>
      <c r="AA47" s="122" t="str">
        <f t="shared" ref="AA47" si="626">IF($E47="","",EOMONTH(AC$16,-1))</f>
        <v/>
      </c>
      <c r="AB47" s="124">
        <f t="shared" ref="AB47" si="627">IFERROR(DATEDIF($E47,AA47,"Y"),0)</f>
        <v>0</v>
      </c>
      <c r="AC47" s="126"/>
      <c r="AD47" s="120" t="str">
        <f t="shared" ref="AD47" si="628">IF(AC47="","",IF(AB47&gt;=7,"◎",IF(AB47&gt;=3,"○","×")))</f>
        <v/>
      </c>
      <c r="AE47" s="134" t="str">
        <f t="shared" ref="AE47" si="629">IF($E47="","",EOMONTH(AG$16,-1))</f>
        <v/>
      </c>
      <c r="AF47" s="124">
        <f t="shared" ref="AF47" si="630">IFERROR(DATEDIF($E47,AE47,"Y"),0)</f>
        <v>0</v>
      </c>
      <c r="AG47" s="126"/>
      <c r="AH47" s="120" t="str">
        <f t="shared" ref="AH47" si="631">IF(AG47="","",IF(AF47&gt;=7,"◎",IF(AF47&gt;=3,"○","×")))</f>
        <v/>
      </c>
      <c r="AI47" s="122" t="str">
        <f t="shared" ref="AI47" si="632">IF($E47="","",EOMONTH(AK$16,-1))</f>
        <v/>
      </c>
      <c r="AJ47" s="124">
        <f t="shared" ref="AJ47" si="633">IFERROR(DATEDIF($E47,AI47,"Y"),0)</f>
        <v>0</v>
      </c>
      <c r="AK47" s="126"/>
      <c r="AL47" s="120" t="str">
        <f t="shared" ref="AL47" si="634">IF(AK47="","",IF(AJ47&gt;=7,"◎",IF(AJ47&gt;=3,"○","×")))</f>
        <v/>
      </c>
      <c r="AM47" s="122" t="str">
        <f t="shared" ref="AM47" si="635">IF($E47="","",EOMONTH(AO$16,-1))</f>
        <v/>
      </c>
      <c r="AN47" s="124">
        <f t="shared" ref="AN47" si="636">IFERROR(DATEDIF($E47,AM47,"Y"),0)</f>
        <v>0</v>
      </c>
      <c r="AO47" s="132"/>
      <c r="AP47" s="120" t="str">
        <f t="shared" ref="AP47" si="637">IF(AO47="","",IF(AN47&gt;=7,"◎",IF(AN47&gt;=3,"○","×")))</f>
        <v/>
      </c>
      <c r="AQ47" s="122" t="str">
        <f t="shared" ref="AQ47" si="638">IF($E47="","",EOMONTH(AS$16,-1))</f>
        <v/>
      </c>
      <c r="AR47" s="124">
        <f t="shared" ref="AR47" si="639">IFERROR(DATEDIF($E47,AQ47,"Y"),0)</f>
        <v>0</v>
      </c>
      <c r="AS47" s="126"/>
      <c r="AT47" s="120" t="str">
        <f t="shared" ref="AT47" si="640">IF(AS47="","",IF(AR47&gt;=7,"◎",IF(AR47&gt;=3,"○","×")))</f>
        <v/>
      </c>
      <c r="AU47" s="122" t="str">
        <f t="shared" ref="AU47" si="641">IF($E47="","",EOMONTH(AW$16,-1))</f>
        <v/>
      </c>
      <c r="AV47" s="124">
        <f t="shared" ref="AV47" si="642">IFERROR(DATEDIF($E47,AU47,"Y"),0)</f>
        <v>0</v>
      </c>
      <c r="AW47" s="126"/>
      <c r="AX47" s="120" t="str">
        <f t="shared" ref="AX47" si="643">IF(AW47="","",IF(AV47&gt;=7,"◎",IF(AV47&gt;=3,"○","×")))</f>
        <v/>
      </c>
      <c r="AY47" s="134" t="str">
        <f t="shared" ref="AY47" si="644">IF($E47="","",EOMONTH(BA$16,-1))</f>
        <v/>
      </c>
      <c r="AZ47" s="124">
        <f t="shared" ref="AZ47" si="645">IFERROR(DATEDIF($E47,AY47,"Y"),0)</f>
        <v>0</v>
      </c>
      <c r="BA47" s="126"/>
      <c r="BB47" s="120" t="str">
        <f t="shared" ref="BB47" si="646">IF(BA47="","",IF(AZ47&gt;=7,"◎",IF(AZ47&gt;=3,"○","×")))</f>
        <v/>
      </c>
      <c r="BC47" s="134" t="str">
        <f t="shared" ref="BC47" si="647">IF($E47="","",EOMONTH(BE$16,-1))</f>
        <v/>
      </c>
      <c r="BD47" s="124">
        <f t="shared" ref="BD47" si="648">IFERROR(DATEDIF($E47,BC47,"Y"),0)</f>
        <v>0</v>
      </c>
      <c r="BE47" s="126"/>
      <c r="BF47" s="120" t="str">
        <f t="shared" ref="BF47" si="649">IF(BE47="","",IF(BD47&gt;=7,"◎",IF(BD47&gt;=3,"○","×")))</f>
        <v/>
      </c>
      <c r="BG47" s="134" t="str">
        <f t="shared" ref="BG47" si="650">IF($E47="","",EOMONTH(BI$16,-1))</f>
        <v/>
      </c>
      <c r="BH47" s="124">
        <f t="shared" ref="BH47" si="651">IFERROR(DATEDIF($E47,BG47,"Y"),0)</f>
        <v>0</v>
      </c>
      <c r="BI47" s="126"/>
      <c r="BJ47" s="120" t="str">
        <f t="shared" ref="BJ47" si="652">IF(BI47="","",IF(BH47&gt;=7,"◎",IF(BH47&gt;=3,"○","×")))</f>
        <v/>
      </c>
      <c r="BK47" s="134" t="str">
        <f t="shared" ref="BK47" si="653">IF($E47="","",EOMONTH(BM$16,-1))</f>
        <v/>
      </c>
      <c r="BL47" s="124">
        <f t="shared" ref="BL47" si="654">IFERROR(DATEDIF($E47,BK47,"Y"),0)</f>
        <v>0</v>
      </c>
      <c r="BM47" s="126"/>
      <c r="BN47" s="128" t="str">
        <f t="shared" ref="BN47" si="655">IF(BM47="","",IF(BL47&gt;=7,"◎",IF(BL47&gt;=3,"○","×")))</f>
        <v/>
      </c>
      <c r="BO47" s="156">
        <f t="shared" ref="BO47" si="656">SUM(I47,M47,Q47,U47,Y47,AC47,AG47,AK47,AO47,AS47,AW47,BA47,BE47,BI47,BM47)</f>
        <v>0</v>
      </c>
      <c r="BP47" s="163"/>
      <c r="BQ47" s="4"/>
    </row>
    <row r="48" spans="2:69" ht="14.25" thickBot="1" x14ac:dyDescent="0.2">
      <c r="B48" s="144"/>
      <c r="C48" s="147"/>
      <c r="D48" s="148"/>
      <c r="E48" s="47" t="str">
        <f>IF(E47="","",$E$20)</f>
        <v/>
      </c>
      <c r="F48" s="150"/>
      <c r="G48" s="223"/>
      <c r="H48" s="137"/>
      <c r="I48" s="127"/>
      <c r="J48" s="139"/>
      <c r="K48" s="229"/>
      <c r="L48" s="125"/>
      <c r="M48" s="127"/>
      <c r="N48" s="141"/>
      <c r="O48" s="123"/>
      <c r="P48" s="125"/>
      <c r="Q48" s="127"/>
      <c r="R48" s="121"/>
      <c r="S48" s="123"/>
      <c r="T48" s="125"/>
      <c r="U48" s="127"/>
      <c r="V48" s="121"/>
      <c r="W48" s="123"/>
      <c r="X48" s="137"/>
      <c r="Y48" s="127"/>
      <c r="Z48" s="121"/>
      <c r="AA48" s="123"/>
      <c r="AB48" s="125"/>
      <c r="AC48" s="127"/>
      <c r="AD48" s="121"/>
      <c r="AE48" s="135"/>
      <c r="AF48" s="125"/>
      <c r="AG48" s="127"/>
      <c r="AH48" s="121"/>
      <c r="AI48" s="123"/>
      <c r="AJ48" s="125"/>
      <c r="AK48" s="127"/>
      <c r="AL48" s="121"/>
      <c r="AM48" s="123"/>
      <c r="AN48" s="125"/>
      <c r="AO48" s="133"/>
      <c r="AP48" s="121"/>
      <c r="AQ48" s="123"/>
      <c r="AR48" s="125"/>
      <c r="AS48" s="127"/>
      <c r="AT48" s="121"/>
      <c r="AU48" s="123"/>
      <c r="AV48" s="125"/>
      <c r="AW48" s="127"/>
      <c r="AX48" s="121"/>
      <c r="AY48" s="135"/>
      <c r="AZ48" s="125"/>
      <c r="BA48" s="127"/>
      <c r="BB48" s="121"/>
      <c r="BC48" s="135"/>
      <c r="BD48" s="125"/>
      <c r="BE48" s="127"/>
      <c r="BF48" s="121"/>
      <c r="BG48" s="135"/>
      <c r="BH48" s="125"/>
      <c r="BI48" s="127"/>
      <c r="BJ48" s="121"/>
      <c r="BK48" s="135"/>
      <c r="BL48" s="125"/>
      <c r="BM48" s="127"/>
      <c r="BN48" s="129"/>
      <c r="BO48" s="227"/>
      <c r="BP48" s="163"/>
      <c r="BQ48" s="4"/>
    </row>
    <row r="49" spans="2:69" ht="29.25" customHeight="1" thickTop="1" x14ac:dyDescent="0.15">
      <c r="B49" s="115" t="s">
        <v>18</v>
      </c>
      <c r="C49" s="116"/>
      <c r="D49" s="116"/>
      <c r="E49" s="116"/>
      <c r="F49" s="117"/>
      <c r="G49" s="62"/>
      <c r="H49" s="59"/>
      <c r="I49" s="118">
        <f>SUM(I19:I48)</f>
        <v>0</v>
      </c>
      <c r="J49" s="119"/>
      <c r="K49" s="25"/>
      <c r="L49" s="25"/>
      <c r="M49" s="112">
        <f>SUM(M19:M48)</f>
        <v>0</v>
      </c>
      <c r="N49" s="113"/>
      <c r="O49" s="25"/>
      <c r="P49" s="30"/>
      <c r="Q49" s="112">
        <f>SUM(Q19:Q48)</f>
        <v>0</v>
      </c>
      <c r="R49" s="113"/>
      <c r="S49" s="25"/>
      <c r="T49" s="25"/>
      <c r="U49" s="112">
        <f>SUM(U19:U48)</f>
        <v>0</v>
      </c>
      <c r="V49" s="113"/>
      <c r="W49" s="25"/>
      <c r="X49" s="25"/>
      <c r="Y49" s="112">
        <f>SUM(Y19:Y48)</f>
        <v>0</v>
      </c>
      <c r="Z49" s="113"/>
      <c r="AA49" s="25"/>
      <c r="AB49" s="30"/>
      <c r="AC49" s="112">
        <f>SUM(AC19:AC48)</f>
        <v>0</v>
      </c>
      <c r="AD49" s="113"/>
      <c r="AE49" s="25"/>
      <c r="AF49" s="25"/>
      <c r="AG49" s="112">
        <f>SUM(AG19:AG48)</f>
        <v>0</v>
      </c>
      <c r="AH49" s="113"/>
      <c r="AI49" s="25"/>
      <c r="AJ49" s="25"/>
      <c r="AK49" s="112">
        <f>SUM(AK19:AK48)</f>
        <v>3.2</v>
      </c>
      <c r="AL49" s="113"/>
      <c r="AM49" s="25"/>
      <c r="AN49" s="30"/>
      <c r="AO49" s="112">
        <f>SUM(AO19:AO48)</f>
        <v>3.2</v>
      </c>
      <c r="AP49" s="113"/>
      <c r="AQ49" s="25"/>
      <c r="AR49" s="25"/>
      <c r="AS49" s="112">
        <f>SUM(AS19:AS48)</f>
        <v>3.2</v>
      </c>
      <c r="AT49" s="113"/>
      <c r="AU49" s="25"/>
      <c r="AV49" s="25"/>
      <c r="AW49" s="224">
        <f>SUM(AW19:AW48)</f>
        <v>0</v>
      </c>
      <c r="AX49" s="225"/>
      <c r="AY49" s="25"/>
      <c r="AZ49" s="25"/>
      <c r="BA49" s="224">
        <f>SUM(BA19:BA48)</f>
        <v>0</v>
      </c>
      <c r="BB49" s="225"/>
      <c r="BC49" s="63"/>
      <c r="BD49" s="63"/>
      <c r="BE49" s="224">
        <f>SUM(BE19:BE48)</f>
        <v>0</v>
      </c>
      <c r="BF49" s="225"/>
      <c r="BG49" s="63"/>
      <c r="BH49" s="63"/>
      <c r="BI49" s="224">
        <f>SUM(BI19:BI48)</f>
        <v>0</v>
      </c>
      <c r="BJ49" s="225"/>
      <c r="BK49" s="25"/>
      <c r="BL49" s="25"/>
      <c r="BM49" s="112">
        <f>SUM(BM19:BM48)</f>
        <v>0</v>
      </c>
      <c r="BN49" s="114"/>
      <c r="BO49" s="14">
        <f>SUM(I49:AX49)</f>
        <v>9.6000000000000014</v>
      </c>
      <c r="BP49" s="12">
        <f>BO49/BO50</f>
        <v>3.2000000000000006</v>
      </c>
      <c r="BQ49" s="4"/>
    </row>
    <row r="50" spans="2:69" ht="35.25" hidden="1" customHeight="1" x14ac:dyDescent="0.15">
      <c r="B50" s="13"/>
      <c r="C50" s="56"/>
      <c r="D50" s="56"/>
      <c r="E50" s="56"/>
      <c r="F50" s="57"/>
      <c r="G50" s="28"/>
      <c r="H50" s="59"/>
      <c r="I50" s="110">
        <f>IF(I49&gt;0,1,0)</f>
        <v>0</v>
      </c>
      <c r="J50" s="111"/>
      <c r="K50" s="38"/>
      <c r="L50" s="38"/>
      <c r="M50" s="105">
        <f>IF(M49&gt;0,1,0)</f>
        <v>0</v>
      </c>
      <c r="N50" s="106"/>
      <c r="O50" s="38"/>
      <c r="P50" s="55"/>
      <c r="Q50" s="105">
        <f>IF(Q49&gt;0,1,0)</f>
        <v>0</v>
      </c>
      <c r="R50" s="106"/>
      <c r="S50" s="38"/>
      <c r="T50" s="38"/>
      <c r="U50" s="105">
        <f>IF(U49&gt;0,1,0)</f>
        <v>0</v>
      </c>
      <c r="V50" s="106"/>
      <c r="W50" s="38"/>
      <c r="X50" s="38"/>
      <c r="Y50" s="105">
        <f>IF(Y49&gt;0,1,0)</f>
        <v>0</v>
      </c>
      <c r="Z50" s="106"/>
      <c r="AA50" s="38"/>
      <c r="AB50" s="55"/>
      <c r="AC50" s="105">
        <f>IF(AC49&gt;0,1,0)</f>
        <v>0</v>
      </c>
      <c r="AD50" s="106"/>
      <c r="AE50" s="38"/>
      <c r="AF50" s="38"/>
      <c r="AG50" s="105">
        <f>IF(AG49&gt;0,1,0)</f>
        <v>0</v>
      </c>
      <c r="AH50" s="106"/>
      <c r="AI50" s="38"/>
      <c r="AJ50" s="38"/>
      <c r="AK50" s="105">
        <f>IF(AK49&gt;0,1,0)</f>
        <v>1</v>
      </c>
      <c r="AL50" s="106"/>
      <c r="AM50" s="38"/>
      <c r="AN50" s="55"/>
      <c r="AO50" s="105">
        <f>IF(AO49&gt;0,1,0)</f>
        <v>1</v>
      </c>
      <c r="AP50" s="106"/>
      <c r="AQ50" s="38"/>
      <c r="AR50" s="38"/>
      <c r="AS50" s="105">
        <f>IF(AS49&gt;0,1,0)</f>
        <v>1</v>
      </c>
      <c r="AT50" s="106"/>
      <c r="AU50" s="38"/>
      <c r="AV50" s="38"/>
      <c r="AW50" s="105">
        <f>IF(AW49&gt;0,1,0)</f>
        <v>0</v>
      </c>
      <c r="AX50" s="106"/>
      <c r="AY50" s="38"/>
      <c r="AZ50" s="38"/>
      <c r="BA50" s="105">
        <f>IF(BA49&gt;0,1,0)</f>
        <v>0</v>
      </c>
      <c r="BB50" s="106"/>
      <c r="BC50" s="38"/>
      <c r="BD50" s="38"/>
      <c r="BE50" s="105">
        <f>IF(BE49&gt;0,1,0)</f>
        <v>0</v>
      </c>
      <c r="BF50" s="106"/>
      <c r="BG50" s="38"/>
      <c r="BH50" s="38"/>
      <c r="BI50" s="105">
        <f>IF(BI49&gt;0,1,0)</f>
        <v>0</v>
      </c>
      <c r="BJ50" s="106"/>
      <c r="BK50" s="38"/>
      <c r="BL50" s="38"/>
      <c r="BM50" s="105">
        <f>IF(BM49&gt;0,1,0)</f>
        <v>0</v>
      </c>
      <c r="BN50" s="106"/>
      <c r="BO50" s="14">
        <f>SUM(I50:AX50)</f>
        <v>3</v>
      </c>
      <c r="BP50" s="15"/>
      <c r="BQ50" s="4"/>
    </row>
    <row r="51" spans="2:69" ht="27" customHeight="1" x14ac:dyDescent="0.15">
      <c r="B51" s="107" t="s">
        <v>19</v>
      </c>
      <c r="C51" s="108"/>
      <c r="D51" s="108"/>
      <c r="E51" s="108"/>
      <c r="F51" s="109"/>
      <c r="G51" s="50"/>
      <c r="H51" s="60"/>
      <c r="I51" s="100">
        <f>SUM(SUMIF(J19:J48,{"○","◎"},I19:I48))</f>
        <v>0</v>
      </c>
      <c r="J51" s="101" t="e">
        <f>SUMIF(I58:I65,"介護",#REF!)</f>
        <v>#REF!</v>
      </c>
      <c r="K51" s="51"/>
      <c r="L51" s="51"/>
      <c r="M51" s="100">
        <f>SUM(SUMIF(N19:N48,{"○","◎"},M19:M48))</f>
        <v>0</v>
      </c>
      <c r="N51" s="101" t="e">
        <f>SUMIF(M58:M65,"介護",#REF!)</f>
        <v>#REF!</v>
      </c>
      <c r="O51" s="72"/>
      <c r="P51" s="73"/>
      <c r="Q51" s="100">
        <f>SUM(SUMIF(R19:R48,{"○","◎"},Q19:Q48))</f>
        <v>0</v>
      </c>
      <c r="R51" s="101" t="e">
        <f>SUMIF(Q58:Q65,"介護",#REF!)</f>
        <v>#REF!</v>
      </c>
      <c r="S51" s="72"/>
      <c r="T51" s="72"/>
      <c r="U51" s="100">
        <f>SUM(SUMIF(V19:V48,{"○","◎"},U19:U48))</f>
        <v>0</v>
      </c>
      <c r="V51" s="101" t="e">
        <f>SUMIF(U58:U65,"介護",#REF!)</f>
        <v>#REF!</v>
      </c>
      <c r="W51" s="72"/>
      <c r="X51" s="72"/>
      <c r="Y51" s="100">
        <f>SUM(SUMIF(Z19:Z48,{"○","◎"},Y19:Y48))</f>
        <v>0</v>
      </c>
      <c r="Z51" s="101" t="e">
        <f>SUMIF(Y58:Y65,"介護",#REF!)</f>
        <v>#REF!</v>
      </c>
      <c r="AA51" s="72"/>
      <c r="AB51" s="73"/>
      <c r="AC51" s="100">
        <f>SUM(SUMIF(AD19:AD48,{"○","◎"},AC19:AC48))</f>
        <v>0</v>
      </c>
      <c r="AD51" s="101" t="e">
        <f>SUMIF(AC58:AC65,"介護",#REF!)</f>
        <v>#REF!</v>
      </c>
      <c r="AE51" s="72"/>
      <c r="AF51" s="72"/>
      <c r="AG51" s="100">
        <f>SUM(SUMIF(AH19:AH48,{"○","◎"},AG19:AG48))</f>
        <v>0</v>
      </c>
      <c r="AH51" s="101" t="e">
        <f>SUMIF(AG58:AG65,"介護",#REF!)</f>
        <v>#REF!</v>
      </c>
      <c r="AI51" s="72"/>
      <c r="AJ51" s="72"/>
      <c r="AK51" s="100">
        <f>SUM(SUMIF(AL19:AL48,{"○","◎"},AK19:AK48))</f>
        <v>2.2000000000000002</v>
      </c>
      <c r="AL51" s="101" t="e">
        <f>SUMIF(AK58:AK65,"介護",#REF!)</f>
        <v>#REF!</v>
      </c>
      <c r="AM51" s="72"/>
      <c r="AN51" s="73"/>
      <c r="AO51" s="100">
        <f>SUM(SUMIF(AP19:AP48,{"○","◎"},AO19:AO48))</f>
        <v>2.2000000000000002</v>
      </c>
      <c r="AP51" s="101" t="e">
        <f>SUMIF(AO58:AO65,"介護",#REF!)</f>
        <v>#REF!</v>
      </c>
      <c r="AQ51" s="72"/>
      <c r="AR51" s="72"/>
      <c r="AS51" s="100">
        <f>SUM(SUMIF(AT19:AT48,{"○","◎"},AS19:AS48))</f>
        <v>3.2</v>
      </c>
      <c r="AT51" s="101" t="e">
        <f>SUMIF(AS58:AS65,"介護",#REF!)</f>
        <v>#REF!</v>
      </c>
      <c r="AU51" s="72"/>
      <c r="AV51" s="72"/>
      <c r="AW51" s="100">
        <f>SUM(SUMIF(AX19:AX48,{"○","◎"},AW19:AW48))</f>
        <v>0</v>
      </c>
      <c r="AX51" s="101" t="e">
        <f>SUMIF(AW58:AW65,"介護",#REF!)</f>
        <v>#REF!</v>
      </c>
      <c r="AY51" s="72"/>
      <c r="AZ51" s="72"/>
      <c r="BA51" s="100">
        <f>SUM(SUMIF(BB19:BB48,{"○","◎"},BA19:BA48))</f>
        <v>0</v>
      </c>
      <c r="BB51" s="101" t="e">
        <f>SUMIF(BA58:BA65,"介護",#REF!)</f>
        <v>#REF!</v>
      </c>
      <c r="BC51" s="72"/>
      <c r="BD51" s="72"/>
      <c r="BE51" s="100">
        <f>SUM(SUMIF(BF19:BF48,{"○","◎"},BE19:BE48))</f>
        <v>0</v>
      </c>
      <c r="BF51" s="101" t="e">
        <f>SUMIF(BE58:BE65,"介護",#REF!)</f>
        <v>#REF!</v>
      </c>
      <c r="BG51" s="72"/>
      <c r="BH51" s="72"/>
      <c r="BI51" s="100">
        <f>SUM(SUMIF(BJ19:BJ48,{"○","◎"},BI19:BI48))</f>
        <v>0</v>
      </c>
      <c r="BJ51" s="101" t="e">
        <f>SUMIF(BI58:BI65,"介護",#REF!)</f>
        <v>#REF!</v>
      </c>
      <c r="BK51" s="72"/>
      <c r="BL51" s="72"/>
      <c r="BM51" s="100">
        <f>SUM(SUMIF(BN19:BN48,{"○","◎"},BM19:BM48))</f>
        <v>0</v>
      </c>
      <c r="BN51" s="101" t="e">
        <f>SUMIF(BM58:BM65,"介護",#REF!)</f>
        <v>#REF!</v>
      </c>
      <c r="BO51" s="74">
        <f>BM51+BI51+BE51+BA51+AW51+AS51+AO51+AK51+AG51+AC51+Y51+U51+Q51+M51+I51</f>
        <v>7.6000000000000005</v>
      </c>
      <c r="BP51" s="75">
        <f>BO51/BO50</f>
        <v>2.5333333333333337</v>
      </c>
      <c r="BQ51" s="4"/>
    </row>
    <row r="52" spans="2:69" ht="27" customHeight="1" thickBot="1" x14ac:dyDescent="0.2">
      <c r="B52" s="102" t="s">
        <v>36</v>
      </c>
      <c r="C52" s="103"/>
      <c r="D52" s="103"/>
      <c r="E52" s="103"/>
      <c r="F52" s="104"/>
      <c r="G52" s="29"/>
      <c r="H52" s="61"/>
      <c r="I52" s="88">
        <f>SUMIF(J19:J48,"◎",I19:I48)</f>
        <v>0</v>
      </c>
      <c r="J52" s="89" t="e">
        <f>SUMIF(I59:I66,"介護",#REF!)</f>
        <v>#REF!</v>
      </c>
      <c r="K52" s="24"/>
      <c r="L52" s="24"/>
      <c r="M52" s="88">
        <f>SUMIF(N19:N48,"◎",M19:M48)</f>
        <v>0</v>
      </c>
      <c r="N52" s="89" t="e">
        <f>SUMIF(M59:M66,"介護",#REF!)</f>
        <v>#REF!</v>
      </c>
      <c r="O52" s="76"/>
      <c r="P52" s="77"/>
      <c r="Q52" s="88">
        <f>SUMIF(R19:R48,"◎",Q19:Q48)</f>
        <v>0</v>
      </c>
      <c r="R52" s="89" t="e">
        <f>SUMIF(Q59:Q66,"介護",#REF!)</f>
        <v>#REF!</v>
      </c>
      <c r="S52" s="76"/>
      <c r="T52" s="76"/>
      <c r="U52" s="88">
        <f>SUMIF(V19:V48,"◎",U19:U48)</f>
        <v>0</v>
      </c>
      <c r="V52" s="89" t="e">
        <f>SUMIF(U59:U66,"介護",#REF!)</f>
        <v>#REF!</v>
      </c>
      <c r="W52" s="76"/>
      <c r="X52" s="76"/>
      <c r="Y52" s="88">
        <f>SUMIF(Z19:Z48,"◎",Y19:Y48)</f>
        <v>0</v>
      </c>
      <c r="Z52" s="89" t="e">
        <f>SUMIF(Y59:Y66,"介護",#REF!)</f>
        <v>#REF!</v>
      </c>
      <c r="AA52" s="76"/>
      <c r="AB52" s="77"/>
      <c r="AC52" s="88">
        <f>SUMIF(AD19:AD48,"◎",AC19:AC48)</f>
        <v>0</v>
      </c>
      <c r="AD52" s="89" t="e">
        <f>SUMIF(AC59:AC66,"介護",#REF!)</f>
        <v>#REF!</v>
      </c>
      <c r="AE52" s="76"/>
      <c r="AF52" s="76"/>
      <c r="AG52" s="88">
        <f>SUMIF(AH19:AH48,"◎",AG19:AG48)</f>
        <v>0</v>
      </c>
      <c r="AH52" s="89" t="e">
        <f>SUMIF(AG59:AG66,"介護",#REF!)</f>
        <v>#REF!</v>
      </c>
      <c r="AI52" s="76"/>
      <c r="AJ52" s="76"/>
      <c r="AK52" s="88">
        <f>SUMIF(AL19:AL48,"◎",AK19:AK48)</f>
        <v>1</v>
      </c>
      <c r="AL52" s="89" t="e">
        <f>SUMIF(AK59:AK66,"介護",#REF!)</f>
        <v>#REF!</v>
      </c>
      <c r="AM52" s="76"/>
      <c r="AN52" s="77"/>
      <c r="AO52" s="88">
        <f>SUMIF(AP19:AP48,"◎",AO19:AO48)</f>
        <v>1.7</v>
      </c>
      <c r="AP52" s="89" t="e">
        <f>SUMIF(AO59:AO66,"介護",#REF!)</f>
        <v>#REF!</v>
      </c>
      <c r="AQ52" s="76"/>
      <c r="AR52" s="76"/>
      <c r="AS52" s="88">
        <f>SUMIF(AT19:AT48,"◎",AS19:AS48)</f>
        <v>1.7</v>
      </c>
      <c r="AT52" s="89" t="e">
        <f>SUMIF(AS59:AS66,"介護",#REF!)</f>
        <v>#REF!</v>
      </c>
      <c r="AU52" s="76"/>
      <c r="AV52" s="76"/>
      <c r="AW52" s="88">
        <f>SUMIF(AX19:AX48,"◎",AW19:AW48)</f>
        <v>0</v>
      </c>
      <c r="AX52" s="89" t="e">
        <f>SUMIF(AW59:AW66,"介護",#REF!)</f>
        <v>#REF!</v>
      </c>
      <c r="AY52" s="76"/>
      <c r="AZ52" s="76"/>
      <c r="BA52" s="88">
        <f>SUMIF(BB19:BB48,"◎",BA19:BA48)</f>
        <v>0</v>
      </c>
      <c r="BB52" s="89" t="e">
        <f>SUMIF(BA59:BA66,"介護",#REF!)</f>
        <v>#REF!</v>
      </c>
      <c r="BC52" s="76"/>
      <c r="BD52" s="76"/>
      <c r="BE52" s="88">
        <f>SUMIF(BF19:BF48,"◎",BE19:BE48)</f>
        <v>0</v>
      </c>
      <c r="BF52" s="89" t="e">
        <f>SUMIF(BE59:BE66,"介護",#REF!)</f>
        <v>#REF!</v>
      </c>
      <c r="BG52" s="76"/>
      <c r="BH52" s="76"/>
      <c r="BI52" s="88">
        <f>SUMIF(BJ19:BJ48,"◎",BI19:BI48)</f>
        <v>0</v>
      </c>
      <c r="BJ52" s="89" t="e">
        <f>SUMIF(BI59:BI66,"介護",#REF!)</f>
        <v>#REF!</v>
      </c>
      <c r="BK52" s="76"/>
      <c r="BL52" s="76"/>
      <c r="BM52" s="88">
        <f>SUMIF(BN19:BN48,"◎",BM19:BM48)</f>
        <v>0</v>
      </c>
      <c r="BN52" s="89" t="e">
        <f>SUMIF(BM59:BM66,"介護",#REF!)</f>
        <v>#REF!</v>
      </c>
      <c r="BO52" s="78">
        <f>BM52+BI52+BE52+BA52+AW52+AS52+AO52+AK52+AG52+AC52+Y52+U52+Q52+M52+I52</f>
        <v>4.4000000000000004</v>
      </c>
      <c r="BP52" s="79">
        <f>BO52/BO50</f>
        <v>1.4666666666666668</v>
      </c>
      <c r="BQ52" s="4"/>
    </row>
    <row r="53" spans="2:69" ht="10.5" customHeight="1" thickBot="1" x14ac:dyDescent="0.2">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16"/>
    </row>
    <row r="54" spans="2:69" ht="21" customHeight="1" thickBot="1" x14ac:dyDescent="0.2">
      <c r="B54" s="19"/>
      <c r="C54" s="16"/>
      <c r="D54" s="16"/>
      <c r="E54" s="17"/>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90" t="s">
        <v>23</v>
      </c>
      <c r="AT54" s="91"/>
      <c r="AU54" s="91"/>
      <c r="AV54" s="91"/>
      <c r="AW54" s="91"/>
      <c r="AX54" s="92"/>
      <c r="AY54" s="58"/>
      <c r="AZ54" s="58"/>
      <c r="BA54" s="58"/>
      <c r="BB54" s="58"/>
      <c r="BC54" s="58"/>
      <c r="BD54" s="58"/>
      <c r="BE54" s="58"/>
      <c r="BF54" s="58"/>
      <c r="BG54" s="58"/>
      <c r="BH54" s="58"/>
      <c r="BI54" s="58"/>
      <c r="BJ54" s="58"/>
      <c r="BK54" s="58"/>
      <c r="BL54" s="58"/>
      <c r="BM54" s="58"/>
      <c r="BN54" s="58"/>
      <c r="BO54" s="93">
        <f>BP51/BP49</f>
        <v>0.79166666666666663</v>
      </c>
      <c r="BP54" s="94"/>
      <c r="BQ54" s="4"/>
    </row>
    <row r="55" spans="2:69" ht="21" customHeight="1" thickBot="1" x14ac:dyDescent="0.2">
      <c r="B55" s="45" t="s">
        <v>31</v>
      </c>
      <c r="C55" s="16"/>
      <c r="D55" s="16"/>
      <c r="E55" s="17"/>
      <c r="F55" s="18"/>
      <c r="G55" s="18"/>
      <c r="H55" s="18"/>
      <c r="I55" s="18"/>
      <c r="J55" s="18"/>
      <c r="K55" s="18"/>
      <c r="L55" s="18"/>
      <c r="M55" s="18"/>
      <c r="N55" s="18"/>
      <c r="O55" s="18"/>
      <c r="P55" s="18"/>
      <c r="Q55" s="18"/>
      <c r="R55" s="18"/>
      <c r="S55" s="18"/>
      <c r="T55" s="18"/>
      <c r="U55" s="18"/>
      <c r="V55" s="43"/>
      <c r="W55" s="43"/>
      <c r="X55" s="43"/>
      <c r="Y55" s="43"/>
      <c r="Z55" s="43"/>
      <c r="AA55" s="43"/>
      <c r="AB55" s="43"/>
      <c r="AC55" s="43"/>
      <c r="AD55" s="43"/>
      <c r="AE55" s="43"/>
      <c r="AF55" s="43"/>
      <c r="AG55" s="43"/>
      <c r="AH55" s="43"/>
      <c r="AI55" s="43"/>
      <c r="AJ55" s="16"/>
      <c r="AK55" s="16"/>
      <c r="AL55" s="16"/>
      <c r="AM55" s="16"/>
      <c r="AN55" s="16"/>
      <c r="AO55" s="16"/>
      <c r="AP55" s="16"/>
      <c r="AQ55" s="16"/>
      <c r="AR55" s="16"/>
      <c r="AS55" s="95" t="s">
        <v>37</v>
      </c>
      <c r="AT55" s="96"/>
      <c r="AU55" s="96"/>
      <c r="AV55" s="96"/>
      <c r="AW55" s="96"/>
      <c r="AX55" s="97"/>
      <c r="AY55" s="85"/>
      <c r="AZ55" s="85"/>
      <c r="BA55" s="85"/>
      <c r="BB55" s="85"/>
      <c r="BC55" s="85"/>
      <c r="BD55" s="85"/>
      <c r="BE55" s="85"/>
      <c r="BF55" s="85"/>
      <c r="BG55" s="85"/>
      <c r="BH55" s="85"/>
      <c r="BI55" s="85"/>
      <c r="BJ55" s="85"/>
      <c r="BK55" s="85"/>
      <c r="BL55" s="85"/>
      <c r="BM55" s="85"/>
      <c r="BN55" s="85"/>
      <c r="BO55" s="98">
        <f>BP52/BP49</f>
        <v>0.45833333333333326</v>
      </c>
      <c r="BP55" s="99"/>
    </row>
    <row r="56" spans="2:69" ht="15.95" customHeight="1" x14ac:dyDescent="0.15">
      <c r="B56" s="44"/>
      <c r="C56" s="16"/>
      <c r="D56" s="16"/>
      <c r="E56" s="17"/>
      <c r="F56" s="18"/>
      <c r="G56" s="18"/>
      <c r="H56" s="18"/>
      <c r="I56" s="18"/>
      <c r="J56" s="18"/>
      <c r="K56" s="18"/>
      <c r="L56" s="18"/>
      <c r="M56" s="18"/>
      <c r="N56" s="18"/>
      <c r="O56" s="18"/>
      <c r="P56" s="18"/>
      <c r="Q56" s="18"/>
      <c r="R56" s="18"/>
      <c r="S56" s="18"/>
      <c r="T56" s="18"/>
      <c r="U56" s="18"/>
      <c r="V56" s="43"/>
      <c r="W56" s="43"/>
      <c r="X56" s="43"/>
      <c r="Y56" s="43"/>
      <c r="Z56" s="43"/>
      <c r="AA56" s="43"/>
      <c r="AB56" s="43"/>
      <c r="AC56" s="43"/>
      <c r="AD56" s="43"/>
      <c r="AE56" s="43"/>
      <c r="AF56" s="43"/>
      <c r="AG56" s="43"/>
      <c r="AH56" s="43"/>
      <c r="AI56" s="43"/>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row>
    <row r="57" spans="2:69" ht="15.95" customHeight="1" x14ac:dyDescent="0.15">
      <c r="B57" s="40" t="s">
        <v>33</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16"/>
    </row>
    <row r="58" spans="2:69" ht="15.95" customHeight="1" x14ac:dyDescent="0.15">
      <c r="B58" s="43" t="s">
        <v>16</v>
      </c>
      <c r="C58" s="43"/>
      <c r="D58" s="43"/>
      <c r="E58" s="43"/>
      <c r="F58" s="43"/>
      <c r="G58" s="43"/>
      <c r="H58" s="43"/>
      <c r="I58" s="43"/>
      <c r="J58" s="43"/>
      <c r="K58" s="43"/>
      <c r="L58" s="43"/>
      <c r="M58" s="43"/>
      <c r="N58" s="43"/>
      <c r="O58" s="43"/>
      <c r="P58" s="43"/>
      <c r="Q58" s="43"/>
      <c r="R58" s="43"/>
      <c r="S58" s="43"/>
      <c r="T58" s="43"/>
      <c r="U58" s="43"/>
      <c r="V58" s="40"/>
      <c r="W58" s="40"/>
      <c r="X58" s="40"/>
      <c r="Y58" s="40"/>
      <c r="Z58" s="40"/>
      <c r="AA58" s="40"/>
      <c r="AB58" s="40"/>
      <c r="AC58" s="40"/>
      <c r="AD58" s="40"/>
      <c r="AE58" s="40"/>
      <c r="AF58" s="40"/>
      <c r="AG58" s="40"/>
      <c r="AH58" s="40"/>
      <c r="AI58" s="40"/>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16"/>
    </row>
    <row r="59" spans="2:69" ht="15.95" customHeight="1" x14ac:dyDescent="0.15">
      <c r="B59" s="69" t="s">
        <v>45</v>
      </c>
      <c r="C59" s="69"/>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16"/>
    </row>
    <row r="60" spans="2:69" ht="15.95" customHeight="1" x14ac:dyDescent="0.15">
      <c r="B60" s="40"/>
      <c r="C60" s="80" t="s">
        <v>50</v>
      </c>
      <c r="D60" s="81"/>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82"/>
      <c r="AK60" s="82"/>
      <c r="AL60" s="82"/>
      <c r="AM60" s="82"/>
      <c r="AN60" s="82"/>
      <c r="AO60" s="82"/>
      <c r="AP60" s="82"/>
      <c r="AQ60" s="82"/>
      <c r="AR60" s="82"/>
      <c r="AS60" s="82"/>
      <c r="AT60" s="82"/>
      <c r="AU60" s="82"/>
      <c r="AV60" s="82"/>
      <c r="AW60" s="82"/>
      <c r="AX60" s="82"/>
      <c r="AY60" s="82"/>
      <c r="AZ60" s="82"/>
      <c r="BA60" s="82"/>
      <c r="BB60" s="82"/>
      <c r="BC60" s="82"/>
      <c r="BD60" s="82"/>
      <c r="BE60" s="82"/>
      <c r="BF60" s="3"/>
      <c r="BG60" s="3"/>
      <c r="BH60" s="3"/>
      <c r="BI60" s="3"/>
      <c r="BJ60" s="3"/>
      <c r="BK60" s="3"/>
      <c r="BL60" s="3"/>
      <c r="BM60" s="3"/>
      <c r="BN60" s="3"/>
      <c r="BO60" s="3"/>
      <c r="BP60" s="3"/>
    </row>
    <row r="61" spans="2:69" ht="15.95" customHeight="1" x14ac:dyDescent="0.15">
      <c r="B61" s="3"/>
      <c r="C61" s="80" t="s">
        <v>49</v>
      </c>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3"/>
      <c r="BG61" s="3"/>
      <c r="BH61" s="3"/>
      <c r="BI61" s="3"/>
      <c r="BJ61" s="3"/>
      <c r="BK61" s="3"/>
      <c r="BL61" s="3"/>
      <c r="BM61" s="3"/>
      <c r="BN61" s="3"/>
      <c r="BO61" s="3"/>
      <c r="BP61" s="3"/>
    </row>
    <row r="62" spans="2:69" ht="18" customHeight="1" x14ac:dyDescent="0.15">
      <c r="B62" s="3"/>
    </row>
    <row r="63" spans="2:69" ht="18" customHeight="1" x14ac:dyDescent="0.15">
      <c r="B63" s="3"/>
    </row>
    <row r="64" spans="2:69"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sheetData>
  <sheetProtection selectLockedCells="1"/>
  <mergeCells count="1122">
    <mergeCell ref="B7:C7"/>
    <mergeCell ref="E7:R7"/>
    <mergeCell ref="B8:C8"/>
    <mergeCell ref="I8:R8"/>
    <mergeCell ref="B9:C9"/>
    <mergeCell ref="I9:R9"/>
    <mergeCell ref="BO1:BP1"/>
    <mergeCell ref="B2:BP2"/>
    <mergeCell ref="B5:C5"/>
    <mergeCell ref="E5:R5"/>
    <mergeCell ref="B6:C6"/>
    <mergeCell ref="E6:R6"/>
    <mergeCell ref="O16:O18"/>
    <mergeCell ref="P16:P18"/>
    <mergeCell ref="Q16:R16"/>
    <mergeCell ref="S16:S18"/>
    <mergeCell ref="T16:T18"/>
    <mergeCell ref="U16:V16"/>
    <mergeCell ref="Q17:Q18"/>
    <mergeCell ref="R17:R18"/>
    <mergeCell ref="U17:U18"/>
    <mergeCell ref="V17:V18"/>
    <mergeCell ref="I14:N14"/>
    <mergeCell ref="B16:B18"/>
    <mergeCell ref="C16:D18"/>
    <mergeCell ref="E16:F16"/>
    <mergeCell ref="G16:G18"/>
    <mergeCell ref="H16:H18"/>
    <mergeCell ref="I16:J16"/>
    <mergeCell ref="K16:K18"/>
    <mergeCell ref="L16:L18"/>
    <mergeCell ref="M16:N16"/>
    <mergeCell ref="AE16:AE18"/>
    <mergeCell ref="AF16:AF18"/>
    <mergeCell ref="AG16:AH16"/>
    <mergeCell ref="AI16:AI18"/>
    <mergeCell ref="AJ16:AJ18"/>
    <mergeCell ref="AK16:AL16"/>
    <mergeCell ref="AG17:AG18"/>
    <mergeCell ref="AH17:AH18"/>
    <mergeCell ref="AK17:AK18"/>
    <mergeCell ref="AL17:AL18"/>
    <mergeCell ref="W16:W18"/>
    <mergeCell ref="X16:X18"/>
    <mergeCell ref="Y16:Z16"/>
    <mergeCell ref="AA16:AA18"/>
    <mergeCell ref="AB16:AB18"/>
    <mergeCell ref="AC16:AD16"/>
    <mergeCell ref="Y17:Y18"/>
    <mergeCell ref="Z17:Z18"/>
    <mergeCell ref="AC17:AC18"/>
    <mergeCell ref="AD17:AD18"/>
    <mergeCell ref="AW16:AX16"/>
    <mergeCell ref="AY16:AY18"/>
    <mergeCell ref="AZ16:AZ18"/>
    <mergeCell ref="BA16:BB16"/>
    <mergeCell ref="AW17:AW18"/>
    <mergeCell ref="AX17:AX18"/>
    <mergeCell ref="BA17:BA18"/>
    <mergeCell ref="BB17:BB18"/>
    <mergeCell ref="AM16:AM18"/>
    <mergeCell ref="AN16:AN18"/>
    <mergeCell ref="AO16:AP16"/>
    <mergeCell ref="AQ16:AQ18"/>
    <mergeCell ref="AR16:AR18"/>
    <mergeCell ref="AS16:AT16"/>
    <mergeCell ref="AO17:AO18"/>
    <mergeCell ref="AP17:AP18"/>
    <mergeCell ref="AS17:AS18"/>
    <mergeCell ref="AT17:AT18"/>
    <mergeCell ref="BM17:BM18"/>
    <mergeCell ref="BN17:BN18"/>
    <mergeCell ref="B19:B20"/>
    <mergeCell ref="C19:D20"/>
    <mergeCell ref="F19:F20"/>
    <mergeCell ref="G19:G20"/>
    <mergeCell ref="H19:H20"/>
    <mergeCell ref="I19:I20"/>
    <mergeCell ref="J19:J20"/>
    <mergeCell ref="K19:K20"/>
    <mergeCell ref="BK16:BK18"/>
    <mergeCell ref="BL16:BL18"/>
    <mergeCell ref="BM16:BN16"/>
    <mergeCell ref="BO16:BO18"/>
    <mergeCell ref="BP16:BP18"/>
    <mergeCell ref="F17:F18"/>
    <mergeCell ref="I17:I18"/>
    <mergeCell ref="J17:J18"/>
    <mergeCell ref="M17:M18"/>
    <mergeCell ref="N17:N18"/>
    <mergeCell ref="BC16:BC18"/>
    <mergeCell ref="BD16:BD18"/>
    <mergeCell ref="BE16:BF16"/>
    <mergeCell ref="BG16:BG18"/>
    <mergeCell ref="BH16:BH18"/>
    <mergeCell ref="BI16:BJ16"/>
    <mergeCell ref="BE17:BE18"/>
    <mergeCell ref="BF17:BF18"/>
    <mergeCell ref="BI17:BI18"/>
    <mergeCell ref="BJ17:BJ18"/>
    <mergeCell ref="AU16:AU18"/>
    <mergeCell ref="AV16:AV18"/>
    <mergeCell ref="X19:X20"/>
    <mergeCell ref="Y19:Y20"/>
    <mergeCell ref="Z19:Z20"/>
    <mergeCell ref="AA19:AA20"/>
    <mergeCell ref="AB19:AB20"/>
    <mergeCell ref="AC19:AC20"/>
    <mergeCell ref="R19:R20"/>
    <mergeCell ref="S19:S20"/>
    <mergeCell ref="T19:T20"/>
    <mergeCell ref="U19:U20"/>
    <mergeCell ref="V19:V20"/>
    <mergeCell ref="W19:W20"/>
    <mergeCell ref="L19:L20"/>
    <mergeCell ref="M19:M20"/>
    <mergeCell ref="N19:N20"/>
    <mergeCell ref="O19:O20"/>
    <mergeCell ref="P19:P20"/>
    <mergeCell ref="Q19:Q20"/>
    <mergeCell ref="AZ19:AZ20"/>
    <mergeCell ref="BA19:BA20"/>
    <mergeCell ref="AP19:AP20"/>
    <mergeCell ref="AQ19:AQ20"/>
    <mergeCell ref="AR19:AR20"/>
    <mergeCell ref="AS19:AS20"/>
    <mergeCell ref="AT19:AT20"/>
    <mergeCell ref="AU19:AU20"/>
    <mergeCell ref="AJ19:AJ20"/>
    <mergeCell ref="AK19:AK20"/>
    <mergeCell ref="AL19:AL20"/>
    <mergeCell ref="AM19:AM20"/>
    <mergeCell ref="AN19:AN20"/>
    <mergeCell ref="AO19:AO20"/>
    <mergeCell ref="AD19:AD20"/>
    <mergeCell ref="AE19:AE20"/>
    <mergeCell ref="AF19:AF20"/>
    <mergeCell ref="AG19:AG20"/>
    <mergeCell ref="AH19:AH20"/>
    <mergeCell ref="AI19:AI20"/>
    <mergeCell ref="K21:K22"/>
    <mergeCell ref="L21:L22"/>
    <mergeCell ref="M21:M22"/>
    <mergeCell ref="N21:N22"/>
    <mergeCell ref="O21:O22"/>
    <mergeCell ref="P21:P22"/>
    <mergeCell ref="BN19:BN20"/>
    <mergeCell ref="BO19:BO20"/>
    <mergeCell ref="BP19:BP48"/>
    <mergeCell ref="B21:B22"/>
    <mergeCell ref="C21:D22"/>
    <mergeCell ref="F21:F22"/>
    <mergeCell ref="G21:G22"/>
    <mergeCell ref="H21:H22"/>
    <mergeCell ref="I21:I22"/>
    <mergeCell ref="J21:J22"/>
    <mergeCell ref="BH19:BH20"/>
    <mergeCell ref="BI19:BI20"/>
    <mergeCell ref="BJ19:BJ20"/>
    <mergeCell ref="BK19:BK20"/>
    <mergeCell ref="BL19:BL20"/>
    <mergeCell ref="BM19:BM20"/>
    <mergeCell ref="BB19:BB20"/>
    <mergeCell ref="BC19:BC20"/>
    <mergeCell ref="BD19:BD20"/>
    <mergeCell ref="BE19:BE20"/>
    <mergeCell ref="BF19:BF20"/>
    <mergeCell ref="BG19:BG20"/>
    <mergeCell ref="AV19:AV20"/>
    <mergeCell ref="AW19:AW20"/>
    <mergeCell ref="AX19:AX20"/>
    <mergeCell ref="AY19:AY20"/>
    <mergeCell ref="AC21:AC22"/>
    <mergeCell ref="AD21:AD22"/>
    <mergeCell ref="AE21:AE22"/>
    <mergeCell ref="AF21:AF22"/>
    <mergeCell ref="AG21:AG22"/>
    <mergeCell ref="AH21:AH22"/>
    <mergeCell ref="W21:W22"/>
    <mergeCell ref="X21:X22"/>
    <mergeCell ref="Y21:Y22"/>
    <mergeCell ref="Z21:Z22"/>
    <mergeCell ref="AA21:AA22"/>
    <mergeCell ref="AB21:AB22"/>
    <mergeCell ref="Q21:Q22"/>
    <mergeCell ref="R21:R22"/>
    <mergeCell ref="S21:S22"/>
    <mergeCell ref="T21:T22"/>
    <mergeCell ref="U21:U22"/>
    <mergeCell ref="V21:V22"/>
    <mergeCell ref="BE21:BE22"/>
    <mergeCell ref="BF21:BF22"/>
    <mergeCell ref="AU21:AU22"/>
    <mergeCell ref="AV21:AV22"/>
    <mergeCell ref="AW21:AW22"/>
    <mergeCell ref="AX21:AX22"/>
    <mergeCell ref="AY21:AY22"/>
    <mergeCell ref="AZ21:AZ22"/>
    <mergeCell ref="AO21:AO22"/>
    <mergeCell ref="AP21:AP22"/>
    <mergeCell ref="AQ21:AQ22"/>
    <mergeCell ref="AR21:AR22"/>
    <mergeCell ref="AS21:AS22"/>
    <mergeCell ref="AT21:AT22"/>
    <mergeCell ref="AI21:AI22"/>
    <mergeCell ref="AJ21:AJ22"/>
    <mergeCell ref="AK21:AK22"/>
    <mergeCell ref="AL21:AL22"/>
    <mergeCell ref="AM21:AM22"/>
    <mergeCell ref="AN21:AN22"/>
    <mergeCell ref="Q23:Q24"/>
    <mergeCell ref="R23:R24"/>
    <mergeCell ref="S23:S24"/>
    <mergeCell ref="T23:T24"/>
    <mergeCell ref="U23:U24"/>
    <mergeCell ref="V23:V24"/>
    <mergeCell ref="K23:K24"/>
    <mergeCell ref="L23:L24"/>
    <mergeCell ref="M23:M24"/>
    <mergeCell ref="N23:N24"/>
    <mergeCell ref="O23:O24"/>
    <mergeCell ref="P23:P24"/>
    <mergeCell ref="BM21:BM22"/>
    <mergeCell ref="BN21:BN22"/>
    <mergeCell ref="BO21:BO22"/>
    <mergeCell ref="B23:B24"/>
    <mergeCell ref="C23:D24"/>
    <mergeCell ref="F23:F24"/>
    <mergeCell ref="G23:G24"/>
    <mergeCell ref="H23:H24"/>
    <mergeCell ref="I23:I24"/>
    <mergeCell ref="J23:J24"/>
    <mergeCell ref="BG21:BG22"/>
    <mergeCell ref="BH21:BH22"/>
    <mergeCell ref="BI21:BI22"/>
    <mergeCell ref="BJ21:BJ22"/>
    <mergeCell ref="BK21:BK22"/>
    <mergeCell ref="BL21:BL22"/>
    <mergeCell ref="BA21:BA22"/>
    <mergeCell ref="BB21:BB22"/>
    <mergeCell ref="BC21:BC22"/>
    <mergeCell ref="BD21:BD22"/>
    <mergeCell ref="AS23:AS24"/>
    <mergeCell ref="AT23:AT24"/>
    <mergeCell ref="AI23:AI24"/>
    <mergeCell ref="AJ23:AJ24"/>
    <mergeCell ref="AK23:AK24"/>
    <mergeCell ref="AL23:AL24"/>
    <mergeCell ref="AM23:AM24"/>
    <mergeCell ref="AN23:AN24"/>
    <mergeCell ref="AC23:AC24"/>
    <mergeCell ref="AD23:AD24"/>
    <mergeCell ref="AE23:AE24"/>
    <mergeCell ref="AF23:AF24"/>
    <mergeCell ref="AG23:AG24"/>
    <mergeCell ref="AH23:AH24"/>
    <mergeCell ref="W23:W24"/>
    <mergeCell ref="X23:X24"/>
    <mergeCell ref="Y23:Y24"/>
    <mergeCell ref="Z23:Z24"/>
    <mergeCell ref="AA23:AA24"/>
    <mergeCell ref="AB23:AB24"/>
    <mergeCell ref="BM23:BM24"/>
    <mergeCell ref="BN23:BN24"/>
    <mergeCell ref="BO23:BO24"/>
    <mergeCell ref="B25:B26"/>
    <mergeCell ref="C25:D26"/>
    <mergeCell ref="F25:F26"/>
    <mergeCell ref="G25:G26"/>
    <mergeCell ref="H25:H26"/>
    <mergeCell ref="I25:I26"/>
    <mergeCell ref="J25:J26"/>
    <mergeCell ref="BG23:BG24"/>
    <mergeCell ref="BH23:BH24"/>
    <mergeCell ref="BI23:BI24"/>
    <mergeCell ref="BJ23:BJ24"/>
    <mergeCell ref="BK23:BK24"/>
    <mergeCell ref="BL23:BL24"/>
    <mergeCell ref="BA23:BA24"/>
    <mergeCell ref="BB23:BB24"/>
    <mergeCell ref="BC23:BC24"/>
    <mergeCell ref="BD23:BD24"/>
    <mergeCell ref="BE23:BE24"/>
    <mergeCell ref="BF23:BF24"/>
    <mergeCell ref="AU23:AU24"/>
    <mergeCell ref="AV23:AV24"/>
    <mergeCell ref="AW23:AW24"/>
    <mergeCell ref="AX23:AX24"/>
    <mergeCell ref="AY23:AY24"/>
    <mergeCell ref="AZ23:AZ24"/>
    <mergeCell ref="AO23:AO24"/>
    <mergeCell ref="AP23:AP24"/>
    <mergeCell ref="AQ23:AQ24"/>
    <mergeCell ref="AR23:AR24"/>
    <mergeCell ref="W25:W26"/>
    <mergeCell ref="X25:X26"/>
    <mergeCell ref="Y25:Y26"/>
    <mergeCell ref="Z25:Z26"/>
    <mergeCell ref="AA25:AA26"/>
    <mergeCell ref="AB25:AB26"/>
    <mergeCell ref="Q25:Q26"/>
    <mergeCell ref="R25:R26"/>
    <mergeCell ref="S25:S26"/>
    <mergeCell ref="T25:T26"/>
    <mergeCell ref="U25:U26"/>
    <mergeCell ref="V25:V26"/>
    <mergeCell ref="K25:K26"/>
    <mergeCell ref="L25:L26"/>
    <mergeCell ref="M25:M26"/>
    <mergeCell ref="N25:N26"/>
    <mergeCell ref="O25:O26"/>
    <mergeCell ref="P25:P26"/>
    <mergeCell ref="AY25:AY26"/>
    <mergeCell ref="AZ25:AZ26"/>
    <mergeCell ref="AO25:AO26"/>
    <mergeCell ref="AP25:AP26"/>
    <mergeCell ref="AQ25:AQ26"/>
    <mergeCell ref="AR25:AR26"/>
    <mergeCell ref="AS25:AS26"/>
    <mergeCell ref="AT25:AT26"/>
    <mergeCell ref="AI25:AI26"/>
    <mergeCell ref="AJ25:AJ26"/>
    <mergeCell ref="AK25:AK26"/>
    <mergeCell ref="AL25:AL26"/>
    <mergeCell ref="AM25:AM26"/>
    <mergeCell ref="AN25:AN26"/>
    <mergeCell ref="AC25:AC26"/>
    <mergeCell ref="AD25:AD26"/>
    <mergeCell ref="AE25:AE26"/>
    <mergeCell ref="AF25:AF26"/>
    <mergeCell ref="AG25:AG26"/>
    <mergeCell ref="AH25:AH26"/>
    <mergeCell ref="K27:K28"/>
    <mergeCell ref="L27:L28"/>
    <mergeCell ref="M27:M28"/>
    <mergeCell ref="N27:N28"/>
    <mergeCell ref="O27:O28"/>
    <mergeCell ref="P27:P28"/>
    <mergeCell ref="BM25:BM26"/>
    <mergeCell ref="BN25:BN26"/>
    <mergeCell ref="BO25:BO26"/>
    <mergeCell ref="B27:B28"/>
    <mergeCell ref="C27:D28"/>
    <mergeCell ref="F27:F28"/>
    <mergeCell ref="G27:G28"/>
    <mergeCell ref="H27:H28"/>
    <mergeCell ref="I27:I28"/>
    <mergeCell ref="J27:J28"/>
    <mergeCell ref="BG25:BG26"/>
    <mergeCell ref="BH25:BH26"/>
    <mergeCell ref="BI25:BI26"/>
    <mergeCell ref="BJ25:BJ26"/>
    <mergeCell ref="BK25:BK26"/>
    <mergeCell ref="BL25:BL26"/>
    <mergeCell ref="BA25:BA26"/>
    <mergeCell ref="BB25:BB26"/>
    <mergeCell ref="BC25:BC26"/>
    <mergeCell ref="BD25:BD26"/>
    <mergeCell ref="BE25:BE26"/>
    <mergeCell ref="BF25:BF26"/>
    <mergeCell ref="AU25:AU26"/>
    <mergeCell ref="AV25:AV26"/>
    <mergeCell ref="AW25:AW26"/>
    <mergeCell ref="AX25:AX26"/>
    <mergeCell ref="AC27:AC28"/>
    <mergeCell ref="AD27:AD28"/>
    <mergeCell ref="AE27:AE28"/>
    <mergeCell ref="AF27:AF28"/>
    <mergeCell ref="AG27:AG28"/>
    <mergeCell ref="AH27:AH28"/>
    <mergeCell ref="W27:W28"/>
    <mergeCell ref="X27:X28"/>
    <mergeCell ref="Y27:Y28"/>
    <mergeCell ref="Z27:Z28"/>
    <mergeCell ref="AA27:AA28"/>
    <mergeCell ref="AB27:AB28"/>
    <mergeCell ref="Q27:Q28"/>
    <mergeCell ref="R27:R28"/>
    <mergeCell ref="S27:S28"/>
    <mergeCell ref="T27:T28"/>
    <mergeCell ref="U27:U28"/>
    <mergeCell ref="V27:V28"/>
    <mergeCell ref="BE27:BE28"/>
    <mergeCell ref="BF27:BF28"/>
    <mergeCell ref="AU27:AU28"/>
    <mergeCell ref="AV27:AV28"/>
    <mergeCell ref="AW27:AW28"/>
    <mergeCell ref="AX27:AX28"/>
    <mergeCell ref="AY27:AY28"/>
    <mergeCell ref="AZ27:AZ28"/>
    <mergeCell ref="AO27:AO28"/>
    <mergeCell ref="AP27:AP28"/>
    <mergeCell ref="AQ27:AQ28"/>
    <mergeCell ref="AR27:AR28"/>
    <mergeCell ref="AS27:AS28"/>
    <mergeCell ref="AT27:AT28"/>
    <mergeCell ref="AI27:AI28"/>
    <mergeCell ref="AJ27:AJ28"/>
    <mergeCell ref="AK27:AK28"/>
    <mergeCell ref="AL27:AL28"/>
    <mergeCell ref="AM27:AM28"/>
    <mergeCell ref="AN27:AN28"/>
    <mergeCell ref="Q29:Q30"/>
    <mergeCell ref="R29:R30"/>
    <mergeCell ref="S29:S30"/>
    <mergeCell ref="T29:T30"/>
    <mergeCell ref="U29:U30"/>
    <mergeCell ref="V29:V30"/>
    <mergeCell ref="K29:K30"/>
    <mergeCell ref="L29:L30"/>
    <mergeCell ref="M29:M30"/>
    <mergeCell ref="N29:N30"/>
    <mergeCell ref="O29:O30"/>
    <mergeCell ref="P29:P30"/>
    <mergeCell ref="BM27:BM28"/>
    <mergeCell ref="BN27:BN28"/>
    <mergeCell ref="BO27:BO28"/>
    <mergeCell ref="B29:B30"/>
    <mergeCell ref="C29:D30"/>
    <mergeCell ref="F29:F30"/>
    <mergeCell ref="G29:G30"/>
    <mergeCell ref="H29:H30"/>
    <mergeCell ref="I29:I30"/>
    <mergeCell ref="J29:J30"/>
    <mergeCell ref="BG27:BG28"/>
    <mergeCell ref="BH27:BH28"/>
    <mergeCell ref="BI27:BI28"/>
    <mergeCell ref="BJ27:BJ28"/>
    <mergeCell ref="BK27:BK28"/>
    <mergeCell ref="BL27:BL28"/>
    <mergeCell ref="BA27:BA28"/>
    <mergeCell ref="BB27:BB28"/>
    <mergeCell ref="BC27:BC28"/>
    <mergeCell ref="BD27:BD28"/>
    <mergeCell ref="AS29:AS30"/>
    <mergeCell ref="AT29:AT30"/>
    <mergeCell ref="AI29:AI30"/>
    <mergeCell ref="AJ29:AJ30"/>
    <mergeCell ref="AK29:AK30"/>
    <mergeCell ref="AL29:AL30"/>
    <mergeCell ref="AM29:AM30"/>
    <mergeCell ref="AN29:AN30"/>
    <mergeCell ref="AC29:AC30"/>
    <mergeCell ref="AD29:AD30"/>
    <mergeCell ref="AE29:AE30"/>
    <mergeCell ref="AF29:AF30"/>
    <mergeCell ref="AG29:AG30"/>
    <mergeCell ref="AH29:AH30"/>
    <mergeCell ref="W29:W30"/>
    <mergeCell ref="X29:X30"/>
    <mergeCell ref="Y29:Y30"/>
    <mergeCell ref="Z29:Z30"/>
    <mergeCell ref="AA29:AA30"/>
    <mergeCell ref="AB29:AB30"/>
    <mergeCell ref="BM29:BM30"/>
    <mergeCell ref="BN29:BN30"/>
    <mergeCell ref="BO29:BO30"/>
    <mergeCell ref="B31:B32"/>
    <mergeCell ref="C31:D32"/>
    <mergeCell ref="F31:F32"/>
    <mergeCell ref="G31:G32"/>
    <mergeCell ref="H31:H32"/>
    <mergeCell ref="I31:I32"/>
    <mergeCell ref="J31:J32"/>
    <mergeCell ref="BG29:BG30"/>
    <mergeCell ref="BH29:BH30"/>
    <mergeCell ref="BI29:BI30"/>
    <mergeCell ref="BJ29:BJ30"/>
    <mergeCell ref="BK29:BK30"/>
    <mergeCell ref="BL29:BL30"/>
    <mergeCell ref="BA29:BA30"/>
    <mergeCell ref="BB29:BB30"/>
    <mergeCell ref="BC29:BC30"/>
    <mergeCell ref="BD29:BD30"/>
    <mergeCell ref="BE29:BE30"/>
    <mergeCell ref="BF29:BF30"/>
    <mergeCell ref="AU29:AU30"/>
    <mergeCell ref="AV29:AV30"/>
    <mergeCell ref="AW29:AW30"/>
    <mergeCell ref="AX29:AX30"/>
    <mergeCell ref="AY29:AY30"/>
    <mergeCell ref="AZ29:AZ30"/>
    <mergeCell ref="AO29:AO30"/>
    <mergeCell ref="AP29:AP30"/>
    <mergeCell ref="AQ29:AQ30"/>
    <mergeCell ref="AR29:AR30"/>
    <mergeCell ref="W31:W32"/>
    <mergeCell ref="X31:X32"/>
    <mergeCell ref="Y31:Y32"/>
    <mergeCell ref="Z31:Z32"/>
    <mergeCell ref="AA31:AA32"/>
    <mergeCell ref="AB31:AB32"/>
    <mergeCell ref="Q31:Q32"/>
    <mergeCell ref="R31:R32"/>
    <mergeCell ref="S31:S32"/>
    <mergeCell ref="T31:T32"/>
    <mergeCell ref="U31:U32"/>
    <mergeCell ref="V31:V32"/>
    <mergeCell ref="K31:K32"/>
    <mergeCell ref="L31:L32"/>
    <mergeCell ref="M31:M32"/>
    <mergeCell ref="N31:N32"/>
    <mergeCell ref="O31:O32"/>
    <mergeCell ref="P31:P32"/>
    <mergeCell ref="AY31:AY32"/>
    <mergeCell ref="AZ31:AZ32"/>
    <mergeCell ref="AO31:AO32"/>
    <mergeCell ref="AP31:AP32"/>
    <mergeCell ref="AQ31:AQ32"/>
    <mergeCell ref="AR31:AR32"/>
    <mergeCell ref="AS31:AS32"/>
    <mergeCell ref="AT31:AT32"/>
    <mergeCell ref="AI31:AI32"/>
    <mergeCell ref="AJ31:AJ32"/>
    <mergeCell ref="AK31:AK32"/>
    <mergeCell ref="AL31:AL32"/>
    <mergeCell ref="AM31:AM32"/>
    <mergeCell ref="AN31:AN32"/>
    <mergeCell ref="AC31:AC32"/>
    <mergeCell ref="AD31:AD32"/>
    <mergeCell ref="AE31:AE32"/>
    <mergeCell ref="AF31:AF32"/>
    <mergeCell ref="AG31:AG32"/>
    <mergeCell ref="AH31:AH32"/>
    <mergeCell ref="K33:K34"/>
    <mergeCell ref="L33:L34"/>
    <mergeCell ref="M33:M34"/>
    <mergeCell ref="N33:N34"/>
    <mergeCell ref="O33:O34"/>
    <mergeCell ref="P33:P34"/>
    <mergeCell ref="BM31:BM32"/>
    <mergeCell ref="BN31:BN32"/>
    <mergeCell ref="BO31:BO32"/>
    <mergeCell ref="B33:B34"/>
    <mergeCell ref="C33:D34"/>
    <mergeCell ref="F33:F34"/>
    <mergeCell ref="G33:G34"/>
    <mergeCell ref="H33:H34"/>
    <mergeCell ref="I33:I34"/>
    <mergeCell ref="J33:J34"/>
    <mergeCell ref="BG31:BG32"/>
    <mergeCell ref="BH31:BH32"/>
    <mergeCell ref="BI31:BI32"/>
    <mergeCell ref="BJ31:BJ32"/>
    <mergeCell ref="BK31:BK32"/>
    <mergeCell ref="BL31:BL32"/>
    <mergeCell ref="BA31:BA32"/>
    <mergeCell ref="BB31:BB32"/>
    <mergeCell ref="BC31:BC32"/>
    <mergeCell ref="BD31:BD32"/>
    <mergeCell ref="BE31:BE32"/>
    <mergeCell ref="BF31:BF32"/>
    <mergeCell ref="AU31:AU32"/>
    <mergeCell ref="AV31:AV32"/>
    <mergeCell ref="AW31:AW32"/>
    <mergeCell ref="AX31:AX32"/>
    <mergeCell ref="AC33:AC34"/>
    <mergeCell ref="AD33:AD34"/>
    <mergeCell ref="AE33:AE34"/>
    <mergeCell ref="AF33:AF34"/>
    <mergeCell ref="AG33:AG34"/>
    <mergeCell ref="AH33:AH34"/>
    <mergeCell ref="W33:W34"/>
    <mergeCell ref="X33:X34"/>
    <mergeCell ref="Y33:Y34"/>
    <mergeCell ref="Z33:Z34"/>
    <mergeCell ref="AA33:AA34"/>
    <mergeCell ref="AB33:AB34"/>
    <mergeCell ref="Q33:Q34"/>
    <mergeCell ref="R33:R34"/>
    <mergeCell ref="S33:S34"/>
    <mergeCell ref="T33:T34"/>
    <mergeCell ref="U33:U34"/>
    <mergeCell ref="V33:V34"/>
    <mergeCell ref="BE33:BE34"/>
    <mergeCell ref="BF33:BF34"/>
    <mergeCell ref="AU33:AU34"/>
    <mergeCell ref="AV33:AV34"/>
    <mergeCell ref="AW33:AW34"/>
    <mergeCell ref="AX33:AX34"/>
    <mergeCell ref="AY33:AY34"/>
    <mergeCell ref="AZ33:AZ34"/>
    <mergeCell ref="AO33:AO34"/>
    <mergeCell ref="AP33:AP34"/>
    <mergeCell ref="AQ33:AQ34"/>
    <mergeCell ref="AR33:AR34"/>
    <mergeCell ref="AS33:AS34"/>
    <mergeCell ref="AT33:AT34"/>
    <mergeCell ref="AI33:AI34"/>
    <mergeCell ref="AJ33:AJ34"/>
    <mergeCell ref="AK33:AK34"/>
    <mergeCell ref="AL33:AL34"/>
    <mergeCell ref="AM33:AM34"/>
    <mergeCell ref="AN33:AN34"/>
    <mergeCell ref="Q35:Q36"/>
    <mergeCell ref="R35:R36"/>
    <mergeCell ref="S35:S36"/>
    <mergeCell ref="T35:T36"/>
    <mergeCell ref="U35:U36"/>
    <mergeCell ref="V35:V36"/>
    <mergeCell ref="K35:K36"/>
    <mergeCell ref="L35:L36"/>
    <mergeCell ref="M35:M36"/>
    <mergeCell ref="N35:N36"/>
    <mergeCell ref="O35:O36"/>
    <mergeCell ref="P35:P36"/>
    <mergeCell ref="BM33:BM34"/>
    <mergeCell ref="BN33:BN34"/>
    <mergeCell ref="BO33:BO34"/>
    <mergeCell ref="B35:B36"/>
    <mergeCell ref="C35:D36"/>
    <mergeCell ref="F35:F36"/>
    <mergeCell ref="G35:G36"/>
    <mergeCell ref="H35:H36"/>
    <mergeCell ref="I35:I36"/>
    <mergeCell ref="J35:J36"/>
    <mergeCell ref="BG33:BG34"/>
    <mergeCell ref="BH33:BH34"/>
    <mergeCell ref="BI33:BI34"/>
    <mergeCell ref="BJ33:BJ34"/>
    <mergeCell ref="BK33:BK34"/>
    <mergeCell ref="BL33:BL34"/>
    <mergeCell ref="BA33:BA34"/>
    <mergeCell ref="BB33:BB34"/>
    <mergeCell ref="BC33:BC34"/>
    <mergeCell ref="BD33:BD34"/>
    <mergeCell ref="AS35:AS36"/>
    <mergeCell ref="AT35:AT36"/>
    <mergeCell ref="AI35:AI36"/>
    <mergeCell ref="AJ35:AJ36"/>
    <mergeCell ref="AK35:AK36"/>
    <mergeCell ref="AL35:AL36"/>
    <mergeCell ref="AM35:AM36"/>
    <mergeCell ref="AN35:AN36"/>
    <mergeCell ref="AC35:AC36"/>
    <mergeCell ref="AD35:AD36"/>
    <mergeCell ref="AE35:AE36"/>
    <mergeCell ref="AF35:AF36"/>
    <mergeCell ref="AG35:AG36"/>
    <mergeCell ref="AH35:AH36"/>
    <mergeCell ref="W35:W36"/>
    <mergeCell ref="X35:X36"/>
    <mergeCell ref="Y35:Y36"/>
    <mergeCell ref="Z35:Z36"/>
    <mergeCell ref="AA35:AA36"/>
    <mergeCell ref="AB35:AB36"/>
    <mergeCell ref="BM35:BM36"/>
    <mergeCell ref="BN35:BN36"/>
    <mergeCell ref="BO35:BO36"/>
    <mergeCell ref="B37:B38"/>
    <mergeCell ref="C37:D38"/>
    <mergeCell ref="F37:F38"/>
    <mergeCell ref="G37:G38"/>
    <mergeCell ref="H37:H38"/>
    <mergeCell ref="I37:I38"/>
    <mergeCell ref="J37:J38"/>
    <mergeCell ref="BG35:BG36"/>
    <mergeCell ref="BH35:BH36"/>
    <mergeCell ref="BI35:BI36"/>
    <mergeCell ref="BJ35:BJ36"/>
    <mergeCell ref="BK35:BK36"/>
    <mergeCell ref="BL35:BL36"/>
    <mergeCell ref="BA35:BA36"/>
    <mergeCell ref="BB35:BB36"/>
    <mergeCell ref="BC35:BC36"/>
    <mergeCell ref="BD35:BD36"/>
    <mergeCell ref="BE35:BE36"/>
    <mergeCell ref="BF35:BF36"/>
    <mergeCell ref="AU35:AU36"/>
    <mergeCell ref="AV35:AV36"/>
    <mergeCell ref="AW35:AW36"/>
    <mergeCell ref="AX35:AX36"/>
    <mergeCell ref="AY35:AY36"/>
    <mergeCell ref="AZ35:AZ36"/>
    <mergeCell ref="AO35:AO36"/>
    <mergeCell ref="AP35:AP36"/>
    <mergeCell ref="AQ35:AQ36"/>
    <mergeCell ref="AR35:AR36"/>
    <mergeCell ref="W37:W38"/>
    <mergeCell ref="X37:X38"/>
    <mergeCell ref="Y37:Y38"/>
    <mergeCell ref="Z37:Z38"/>
    <mergeCell ref="AA37:AA38"/>
    <mergeCell ref="AB37:AB38"/>
    <mergeCell ref="Q37:Q38"/>
    <mergeCell ref="R37:R38"/>
    <mergeCell ref="S37:S38"/>
    <mergeCell ref="T37:T38"/>
    <mergeCell ref="U37:U38"/>
    <mergeCell ref="V37:V38"/>
    <mergeCell ref="K37:K38"/>
    <mergeCell ref="L37:L38"/>
    <mergeCell ref="M37:M38"/>
    <mergeCell ref="N37:N38"/>
    <mergeCell ref="O37:O38"/>
    <mergeCell ref="P37:P38"/>
    <mergeCell ref="AY37:AY38"/>
    <mergeCell ref="AZ37:AZ38"/>
    <mergeCell ref="AO37:AO38"/>
    <mergeCell ref="AP37:AP38"/>
    <mergeCell ref="AQ37:AQ38"/>
    <mergeCell ref="AR37:AR38"/>
    <mergeCell ref="AS37:AS38"/>
    <mergeCell ref="AT37:AT38"/>
    <mergeCell ref="AI37:AI38"/>
    <mergeCell ref="AJ37:AJ38"/>
    <mergeCell ref="AK37:AK38"/>
    <mergeCell ref="AL37:AL38"/>
    <mergeCell ref="AM37:AM38"/>
    <mergeCell ref="AN37:AN38"/>
    <mergeCell ref="AC37:AC38"/>
    <mergeCell ref="AD37:AD38"/>
    <mergeCell ref="AE37:AE38"/>
    <mergeCell ref="AF37:AF38"/>
    <mergeCell ref="AG37:AG38"/>
    <mergeCell ref="AH37:AH38"/>
    <mergeCell ref="K39:K40"/>
    <mergeCell ref="L39:L40"/>
    <mergeCell ref="M39:M40"/>
    <mergeCell ref="N39:N40"/>
    <mergeCell ref="O39:O40"/>
    <mergeCell ref="P39:P40"/>
    <mergeCell ref="BM37:BM38"/>
    <mergeCell ref="BN37:BN38"/>
    <mergeCell ref="BO37:BO38"/>
    <mergeCell ref="B39:B40"/>
    <mergeCell ref="C39:D40"/>
    <mergeCell ref="F39:F40"/>
    <mergeCell ref="G39:G40"/>
    <mergeCell ref="H39:H40"/>
    <mergeCell ref="I39:I40"/>
    <mergeCell ref="J39:J40"/>
    <mergeCell ref="BG37:BG38"/>
    <mergeCell ref="BH37:BH38"/>
    <mergeCell ref="BI37:BI38"/>
    <mergeCell ref="BJ37:BJ38"/>
    <mergeCell ref="BK37:BK38"/>
    <mergeCell ref="BL37:BL38"/>
    <mergeCell ref="BA37:BA38"/>
    <mergeCell ref="BB37:BB38"/>
    <mergeCell ref="BC37:BC38"/>
    <mergeCell ref="BD37:BD38"/>
    <mergeCell ref="BE37:BE38"/>
    <mergeCell ref="BF37:BF38"/>
    <mergeCell ref="AU37:AU38"/>
    <mergeCell ref="AV37:AV38"/>
    <mergeCell ref="AW37:AW38"/>
    <mergeCell ref="AX37:AX38"/>
    <mergeCell ref="AC39:AC40"/>
    <mergeCell ref="AD39:AD40"/>
    <mergeCell ref="AE39:AE40"/>
    <mergeCell ref="AF39:AF40"/>
    <mergeCell ref="AG39:AG40"/>
    <mergeCell ref="AH39:AH40"/>
    <mergeCell ref="W39:W40"/>
    <mergeCell ref="X39:X40"/>
    <mergeCell ref="Y39:Y40"/>
    <mergeCell ref="Z39:Z40"/>
    <mergeCell ref="AA39:AA40"/>
    <mergeCell ref="AB39:AB40"/>
    <mergeCell ref="Q39:Q40"/>
    <mergeCell ref="R39:R40"/>
    <mergeCell ref="S39:S40"/>
    <mergeCell ref="T39:T40"/>
    <mergeCell ref="U39:U40"/>
    <mergeCell ref="V39:V40"/>
    <mergeCell ref="BE39:BE40"/>
    <mergeCell ref="BF39:BF40"/>
    <mergeCell ref="AU39:AU40"/>
    <mergeCell ref="AV39:AV40"/>
    <mergeCell ref="AW39:AW40"/>
    <mergeCell ref="AX39:AX40"/>
    <mergeCell ref="AY39:AY40"/>
    <mergeCell ref="AZ39:AZ40"/>
    <mergeCell ref="AO39:AO40"/>
    <mergeCell ref="AP39:AP40"/>
    <mergeCell ref="AQ39:AQ40"/>
    <mergeCell ref="AR39:AR40"/>
    <mergeCell ref="AS39:AS40"/>
    <mergeCell ref="AT39:AT40"/>
    <mergeCell ref="AI39:AI40"/>
    <mergeCell ref="AJ39:AJ40"/>
    <mergeCell ref="AK39:AK40"/>
    <mergeCell ref="AL39:AL40"/>
    <mergeCell ref="AM39:AM40"/>
    <mergeCell ref="AN39:AN40"/>
    <mergeCell ref="Q41:Q42"/>
    <mergeCell ref="R41:R42"/>
    <mergeCell ref="S41:S42"/>
    <mergeCell ref="T41:T42"/>
    <mergeCell ref="U41:U42"/>
    <mergeCell ref="V41:V42"/>
    <mergeCell ref="K41:K42"/>
    <mergeCell ref="L41:L42"/>
    <mergeCell ref="M41:M42"/>
    <mergeCell ref="N41:N42"/>
    <mergeCell ref="O41:O42"/>
    <mergeCell ref="P41:P42"/>
    <mergeCell ref="BM39:BM40"/>
    <mergeCell ref="BN39:BN40"/>
    <mergeCell ref="BO39:BO40"/>
    <mergeCell ref="B41:B42"/>
    <mergeCell ref="C41:D42"/>
    <mergeCell ref="F41:F42"/>
    <mergeCell ref="G41:G42"/>
    <mergeCell ref="H41:H42"/>
    <mergeCell ref="I41:I42"/>
    <mergeCell ref="J41:J42"/>
    <mergeCell ref="BG39:BG40"/>
    <mergeCell ref="BH39:BH40"/>
    <mergeCell ref="BI39:BI40"/>
    <mergeCell ref="BJ39:BJ40"/>
    <mergeCell ref="BK39:BK40"/>
    <mergeCell ref="BL39:BL40"/>
    <mergeCell ref="BA39:BA40"/>
    <mergeCell ref="BB39:BB40"/>
    <mergeCell ref="BC39:BC40"/>
    <mergeCell ref="BD39:BD40"/>
    <mergeCell ref="AS41:AS42"/>
    <mergeCell ref="AT41:AT42"/>
    <mergeCell ref="AI41:AI42"/>
    <mergeCell ref="AJ41:AJ42"/>
    <mergeCell ref="AK41:AK42"/>
    <mergeCell ref="AL41:AL42"/>
    <mergeCell ref="AM41:AM42"/>
    <mergeCell ref="AN41:AN42"/>
    <mergeCell ref="AC41:AC42"/>
    <mergeCell ref="AD41:AD42"/>
    <mergeCell ref="AE41:AE42"/>
    <mergeCell ref="AF41:AF42"/>
    <mergeCell ref="AG41:AG42"/>
    <mergeCell ref="AH41:AH42"/>
    <mergeCell ref="W41:W42"/>
    <mergeCell ref="X41:X42"/>
    <mergeCell ref="Y41:Y42"/>
    <mergeCell ref="Z41:Z42"/>
    <mergeCell ref="AA41:AA42"/>
    <mergeCell ref="AB41:AB42"/>
    <mergeCell ref="BM41:BM42"/>
    <mergeCell ref="BN41:BN42"/>
    <mergeCell ref="BO41:BO42"/>
    <mergeCell ref="B43:B44"/>
    <mergeCell ref="C43:D44"/>
    <mergeCell ref="F43:F44"/>
    <mergeCell ref="G43:G44"/>
    <mergeCell ref="H43:H44"/>
    <mergeCell ref="I43:I44"/>
    <mergeCell ref="J43:J44"/>
    <mergeCell ref="BG41:BG42"/>
    <mergeCell ref="BH41:BH42"/>
    <mergeCell ref="BI41:BI42"/>
    <mergeCell ref="BJ41:BJ42"/>
    <mergeCell ref="BK41:BK42"/>
    <mergeCell ref="BL41:BL42"/>
    <mergeCell ref="BA41:BA42"/>
    <mergeCell ref="BB41:BB42"/>
    <mergeCell ref="BC41:BC42"/>
    <mergeCell ref="BD41:BD42"/>
    <mergeCell ref="BE41:BE42"/>
    <mergeCell ref="BF41:BF42"/>
    <mergeCell ref="AU41:AU42"/>
    <mergeCell ref="AV41:AV42"/>
    <mergeCell ref="AW41:AW42"/>
    <mergeCell ref="AX41:AX42"/>
    <mergeCell ref="AY41:AY42"/>
    <mergeCell ref="AZ41:AZ42"/>
    <mergeCell ref="AO41:AO42"/>
    <mergeCell ref="AP41:AP42"/>
    <mergeCell ref="AQ41:AQ42"/>
    <mergeCell ref="AR41:AR42"/>
    <mergeCell ref="W43:W44"/>
    <mergeCell ref="X43:X44"/>
    <mergeCell ref="Y43:Y44"/>
    <mergeCell ref="Z43:Z44"/>
    <mergeCell ref="AA43:AA44"/>
    <mergeCell ref="AB43:AB44"/>
    <mergeCell ref="Q43:Q44"/>
    <mergeCell ref="R43:R44"/>
    <mergeCell ref="S43:S44"/>
    <mergeCell ref="T43:T44"/>
    <mergeCell ref="U43:U44"/>
    <mergeCell ref="V43:V44"/>
    <mergeCell ref="K43:K44"/>
    <mergeCell ref="L43:L44"/>
    <mergeCell ref="M43:M44"/>
    <mergeCell ref="N43:N44"/>
    <mergeCell ref="O43:O44"/>
    <mergeCell ref="P43:P44"/>
    <mergeCell ref="AY43:AY44"/>
    <mergeCell ref="AZ43:AZ44"/>
    <mergeCell ref="AO43:AO44"/>
    <mergeCell ref="AP43:AP44"/>
    <mergeCell ref="AQ43:AQ44"/>
    <mergeCell ref="AR43:AR44"/>
    <mergeCell ref="AS43:AS44"/>
    <mergeCell ref="AT43:AT44"/>
    <mergeCell ref="AI43:AI44"/>
    <mergeCell ref="AJ43:AJ44"/>
    <mergeCell ref="AK43:AK44"/>
    <mergeCell ref="AL43:AL44"/>
    <mergeCell ref="AM43:AM44"/>
    <mergeCell ref="AN43:AN44"/>
    <mergeCell ref="AC43:AC44"/>
    <mergeCell ref="AD43:AD44"/>
    <mergeCell ref="AE43:AE44"/>
    <mergeCell ref="AF43:AF44"/>
    <mergeCell ref="AG43:AG44"/>
    <mergeCell ref="AH43:AH44"/>
    <mergeCell ref="K45:K46"/>
    <mergeCell ref="L45:L46"/>
    <mergeCell ref="M45:M46"/>
    <mergeCell ref="N45:N46"/>
    <mergeCell ref="O45:O46"/>
    <mergeCell ref="P45:P46"/>
    <mergeCell ref="BM43:BM44"/>
    <mergeCell ref="BN43:BN44"/>
    <mergeCell ref="BO43:BO44"/>
    <mergeCell ref="B45:B46"/>
    <mergeCell ref="C45:D46"/>
    <mergeCell ref="F45:F46"/>
    <mergeCell ref="G45:G46"/>
    <mergeCell ref="H45:H46"/>
    <mergeCell ref="I45:I46"/>
    <mergeCell ref="J45:J46"/>
    <mergeCell ref="BG43:BG44"/>
    <mergeCell ref="BH43:BH44"/>
    <mergeCell ref="BI43:BI44"/>
    <mergeCell ref="BJ43:BJ44"/>
    <mergeCell ref="BK43:BK44"/>
    <mergeCell ref="BL43:BL44"/>
    <mergeCell ref="BA43:BA44"/>
    <mergeCell ref="BB43:BB44"/>
    <mergeCell ref="BC43:BC44"/>
    <mergeCell ref="BD43:BD44"/>
    <mergeCell ref="BE43:BE44"/>
    <mergeCell ref="BF43:BF44"/>
    <mergeCell ref="AU43:AU44"/>
    <mergeCell ref="AV43:AV44"/>
    <mergeCell ref="AW43:AW44"/>
    <mergeCell ref="AX43:AX44"/>
    <mergeCell ref="AC45:AC46"/>
    <mergeCell ref="AD45:AD46"/>
    <mergeCell ref="AE45:AE46"/>
    <mergeCell ref="AF45:AF46"/>
    <mergeCell ref="AG45:AG46"/>
    <mergeCell ref="AH45:AH46"/>
    <mergeCell ref="W45:W46"/>
    <mergeCell ref="X45:X46"/>
    <mergeCell ref="Y45:Y46"/>
    <mergeCell ref="Z45:Z46"/>
    <mergeCell ref="AA45:AA46"/>
    <mergeCell ref="AB45:AB46"/>
    <mergeCell ref="Q45:Q46"/>
    <mergeCell ref="R45:R46"/>
    <mergeCell ref="S45:S46"/>
    <mergeCell ref="T45:T46"/>
    <mergeCell ref="U45:U46"/>
    <mergeCell ref="V45:V46"/>
    <mergeCell ref="BE45:BE46"/>
    <mergeCell ref="BF45:BF46"/>
    <mergeCell ref="AU45:AU46"/>
    <mergeCell ref="AV45:AV46"/>
    <mergeCell ref="AW45:AW46"/>
    <mergeCell ref="AX45:AX46"/>
    <mergeCell ref="AY45:AY46"/>
    <mergeCell ref="AZ45:AZ46"/>
    <mergeCell ref="AO45:AO46"/>
    <mergeCell ref="AP45:AP46"/>
    <mergeCell ref="AQ45:AQ46"/>
    <mergeCell ref="AR45:AR46"/>
    <mergeCell ref="AS45:AS46"/>
    <mergeCell ref="AT45:AT46"/>
    <mergeCell ref="AI45:AI46"/>
    <mergeCell ref="AJ45:AJ46"/>
    <mergeCell ref="AK45:AK46"/>
    <mergeCell ref="AL45:AL46"/>
    <mergeCell ref="AM45:AM46"/>
    <mergeCell ref="AN45:AN46"/>
    <mergeCell ref="Q47:Q48"/>
    <mergeCell ref="R47:R48"/>
    <mergeCell ref="S47:S48"/>
    <mergeCell ref="T47:T48"/>
    <mergeCell ref="U47:U48"/>
    <mergeCell ref="V47:V48"/>
    <mergeCell ref="K47:K48"/>
    <mergeCell ref="L47:L48"/>
    <mergeCell ref="M47:M48"/>
    <mergeCell ref="N47:N48"/>
    <mergeCell ref="O47:O48"/>
    <mergeCell ref="P47:P48"/>
    <mergeCell ref="BM45:BM46"/>
    <mergeCell ref="BN45:BN46"/>
    <mergeCell ref="BO45:BO46"/>
    <mergeCell ref="B47:B48"/>
    <mergeCell ref="C47:D48"/>
    <mergeCell ref="F47:F48"/>
    <mergeCell ref="G47:G48"/>
    <mergeCell ref="H47:H48"/>
    <mergeCell ref="I47:I48"/>
    <mergeCell ref="J47:J48"/>
    <mergeCell ref="BG45:BG46"/>
    <mergeCell ref="BH45:BH46"/>
    <mergeCell ref="BI45:BI46"/>
    <mergeCell ref="BJ45:BJ46"/>
    <mergeCell ref="BK45:BK46"/>
    <mergeCell ref="BL45:BL46"/>
    <mergeCell ref="BA45:BA46"/>
    <mergeCell ref="BB45:BB46"/>
    <mergeCell ref="BC45:BC46"/>
    <mergeCell ref="BD45:BD46"/>
    <mergeCell ref="AS47:AS48"/>
    <mergeCell ref="AT47:AT48"/>
    <mergeCell ref="AI47:AI48"/>
    <mergeCell ref="AJ47:AJ48"/>
    <mergeCell ref="AK47:AK48"/>
    <mergeCell ref="AL47:AL48"/>
    <mergeCell ref="AM47:AM48"/>
    <mergeCell ref="AN47:AN48"/>
    <mergeCell ref="AC47:AC48"/>
    <mergeCell ref="AD47:AD48"/>
    <mergeCell ref="AE47:AE48"/>
    <mergeCell ref="AF47:AF48"/>
    <mergeCell ref="AG47:AG48"/>
    <mergeCell ref="AH47:AH48"/>
    <mergeCell ref="W47:W48"/>
    <mergeCell ref="X47:X48"/>
    <mergeCell ref="Y47:Y48"/>
    <mergeCell ref="Z47:Z48"/>
    <mergeCell ref="AA47:AA48"/>
    <mergeCell ref="AB47:AB48"/>
    <mergeCell ref="BM47:BM48"/>
    <mergeCell ref="BN47:BN48"/>
    <mergeCell ref="BO47:BO48"/>
    <mergeCell ref="B49:F49"/>
    <mergeCell ref="I49:J49"/>
    <mergeCell ref="M49:N49"/>
    <mergeCell ref="Q49:R49"/>
    <mergeCell ref="U49:V49"/>
    <mergeCell ref="Y49:Z49"/>
    <mergeCell ref="AC49:AD49"/>
    <mergeCell ref="BG47:BG48"/>
    <mergeCell ref="BH47:BH48"/>
    <mergeCell ref="BI47:BI48"/>
    <mergeCell ref="BJ47:BJ48"/>
    <mergeCell ref="BK47:BK48"/>
    <mergeCell ref="BL47:BL48"/>
    <mergeCell ref="BA47:BA48"/>
    <mergeCell ref="BB47:BB48"/>
    <mergeCell ref="BC47:BC48"/>
    <mergeCell ref="BD47:BD48"/>
    <mergeCell ref="BE47:BE48"/>
    <mergeCell ref="BF47:BF48"/>
    <mergeCell ref="AU47:AU48"/>
    <mergeCell ref="AV47:AV48"/>
    <mergeCell ref="AW47:AW48"/>
    <mergeCell ref="AX47:AX48"/>
    <mergeCell ref="AY47:AY48"/>
    <mergeCell ref="AZ47:AZ48"/>
    <mergeCell ref="AO47:AO48"/>
    <mergeCell ref="AP47:AP48"/>
    <mergeCell ref="AQ47:AQ48"/>
    <mergeCell ref="AR47:AR48"/>
    <mergeCell ref="BI50:BJ50"/>
    <mergeCell ref="BM50:BN50"/>
    <mergeCell ref="B51:F51"/>
    <mergeCell ref="I51:J51"/>
    <mergeCell ref="M51:N51"/>
    <mergeCell ref="Q51:R51"/>
    <mergeCell ref="U51:V51"/>
    <mergeCell ref="Y51:Z51"/>
    <mergeCell ref="AC51:AD51"/>
    <mergeCell ref="AG51:AH51"/>
    <mergeCell ref="AK50:AL50"/>
    <mergeCell ref="AO50:AP50"/>
    <mergeCell ref="AS50:AT50"/>
    <mergeCell ref="AW50:AX50"/>
    <mergeCell ref="BA50:BB50"/>
    <mergeCell ref="BE50:BF50"/>
    <mergeCell ref="BE49:BF49"/>
    <mergeCell ref="BI49:BJ49"/>
    <mergeCell ref="BM49:BN49"/>
    <mergeCell ref="I50:J50"/>
    <mergeCell ref="M50:N50"/>
    <mergeCell ref="Q50:R50"/>
    <mergeCell ref="U50:V50"/>
    <mergeCell ref="Y50:Z50"/>
    <mergeCell ref="AC50:AD50"/>
    <mergeCell ref="AG50:AH50"/>
    <mergeCell ref="AG49:AH49"/>
    <mergeCell ref="AK49:AL49"/>
    <mergeCell ref="AO49:AP49"/>
    <mergeCell ref="AS49:AT49"/>
    <mergeCell ref="AW49:AX49"/>
    <mergeCell ref="BA49:BB49"/>
    <mergeCell ref="BI52:BJ52"/>
    <mergeCell ref="BM52:BN52"/>
    <mergeCell ref="AS54:AX54"/>
    <mergeCell ref="BO54:BP54"/>
    <mergeCell ref="AS55:AX55"/>
    <mergeCell ref="BO55:BP55"/>
    <mergeCell ref="AK52:AL52"/>
    <mergeCell ref="AO52:AP52"/>
    <mergeCell ref="AS52:AT52"/>
    <mergeCell ref="AW52:AX52"/>
    <mergeCell ref="BA52:BB52"/>
    <mergeCell ref="BE52:BF52"/>
    <mergeCell ref="BI51:BJ51"/>
    <mergeCell ref="BM51:BN51"/>
    <mergeCell ref="B52:F52"/>
    <mergeCell ref="I52:J52"/>
    <mergeCell ref="M52:N52"/>
    <mergeCell ref="Q52:R52"/>
    <mergeCell ref="U52:V52"/>
    <mergeCell ref="Y52:Z52"/>
    <mergeCell ref="AC52:AD52"/>
    <mergeCell ref="AG52:AH52"/>
    <mergeCell ref="AK51:AL51"/>
    <mergeCell ref="AO51:AP51"/>
    <mergeCell ref="AS51:AT51"/>
    <mergeCell ref="AW51:AX51"/>
    <mergeCell ref="BA51:BB51"/>
    <mergeCell ref="BE51:BF51"/>
  </mergeCells>
  <phoneticPr fontId="1"/>
  <dataValidations count="1">
    <dataValidation type="list" allowBlank="1" showInputMessage="1" showErrorMessage="1" sqref="BR11:BR14">
      <formula1>BR11:BR11</formula1>
    </dataValidation>
  </dataValidations>
  <pageMargins left="0.92" right="0.37" top="0.51" bottom="0.2" header="0.43"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様式2-1</vt:lpstr>
      <vt:lpstr>様式2-1（記入例）</vt:lpstr>
      <vt:lpstr>様式2-2</vt:lpstr>
      <vt:lpstr>様式2-2 (記入例)</vt:lpstr>
      <vt:lpstr>'様式2-1'!Print_Area</vt:lpstr>
      <vt:lpstr>'様式2-1（記入例）'!Print_Area</vt:lpstr>
      <vt:lpstr>'様式2-2'!Print_Area</vt:lpstr>
      <vt:lpstr>'様式2-2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裕亮</dc:creator>
  <cp:lastModifiedBy>komatsu</cp:lastModifiedBy>
  <cp:lastPrinted>2021-03-19T06:19:26Z</cp:lastPrinted>
  <dcterms:created xsi:type="dcterms:W3CDTF">2021-03-18T10:23:42Z</dcterms:created>
  <dcterms:modified xsi:type="dcterms:W3CDTF">2021-04-01T08:03:09Z</dcterms:modified>
</cp:coreProperties>
</file>