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530000\Desktop\"/>
    </mc:Choice>
  </mc:AlternateContent>
  <xr:revisionPtr revIDLastSave="0" documentId="13_ncr:1_{EBE1EBED-5FAF-46B4-B8D9-DAE3DD964DB0}" xr6:coauthVersionLast="36" xr6:coauthVersionMax="36" xr10:uidLastSave="{00000000-0000-0000-0000-000000000000}"/>
  <bookViews>
    <workbookView xWindow="0" yWindow="0" windowWidth="19200" windowHeight="6855" tabRatio="759" firstSheet="1" activeTab="1" xr2:uid="{89868810-C753-4067-B384-A1C95BC3508D}"/>
  </bookViews>
  <sheets>
    <sheet name="Sheet8" sheetId="12" state="hidden" r:id="rId1"/>
    <sheet name="入力シート" sheetId="2" r:id="rId2"/>
    <sheet name="宣言書 (2ゴール)" sheetId="4" r:id="rId3"/>
    <sheet name="宣言書(3ゴール)" sheetId="1" r:id="rId4"/>
    <sheet name="宣言書(4ゴール)" sheetId="6" r:id="rId5"/>
    <sheet name="宣言書(5ゴール)" sheetId="10" r:id="rId6"/>
    <sheet name="宣言書(6ゴール)" sheetId="9" r:id="rId7"/>
    <sheet name="宣言書(7ゴール)" sheetId="5" r:id="rId8"/>
    <sheet name="宣言書(8ゴール)" sheetId="11" r:id="rId9"/>
  </sheets>
  <definedNames>
    <definedName name="_xlnm.Print_Area" localSheetId="3">'宣言書(3ゴール)'!$A$1:$Z$38</definedName>
    <definedName name="_xlnm.Print_Area" localSheetId="4">'宣言書(4ゴール)'!$A$1:$Z$38</definedName>
    <definedName name="_xlnm.Print_Area" localSheetId="5">'宣言書(5ゴール)'!$A$1:$Z$38</definedName>
    <definedName name="_xlnm.Print_Area" localSheetId="6">'宣言書(6ゴール)'!$A$1:$Z$38</definedName>
    <definedName name="_xlnm.Print_Area" localSheetId="7">'宣言書(7ゴール)'!$A$1:$Z$38</definedName>
    <definedName name="_xlnm.Print_Area" localSheetId="8">'宣言書(8ゴール)'!$A$1:$Z$38</definedName>
    <definedName name="イノベーション">入力シート!$F$5</definedName>
    <definedName name="エネルギー">入力シート!$B$5</definedName>
    <definedName name="ゴール1">INDIRECT(入力シート!$D$23)</definedName>
    <definedName name="ゴール2">INDIRECT(入力シート!$D$27)</definedName>
    <definedName name="ゴール3">INDIRECT(入力シート!$D$30)</definedName>
    <definedName name="ゴール4">INDIRECT(入力シート!$D$33)</definedName>
    <definedName name="ゴール5">INDIRECT(入力シート!$D$36)</definedName>
    <definedName name="ゴール6">INDIRECT(入力シート!$D$39)</definedName>
    <definedName name="ゴール7">INDIRECT(入力シート!$D$42)</definedName>
    <definedName name="ゴール8">INDIRECT(入力シート!$D$45)</definedName>
    <definedName name="ジェンダー">入力シート!$J$2</definedName>
    <definedName name="海洋資源">入力シート!$D$8</definedName>
    <definedName name="気候変動">入力シート!$B$8</definedName>
    <definedName name="飢餓">入力シート!$D$2</definedName>
    <definedName name="教育">入力シート!$H$2</definedName>
    <definedName name="実施手段">入力シート!$J$8</definedName>
    <definedName name="水・衛生">入力シート!$L$2</definedName>
    <definedName name="成長・雇用">入力シート!$D$5</definedName>
    <definedName name="生産・消費">入力シート!$L$5</definedName>
    <definedName name="都市">入力シート!$J$5</definedName>
    <definedName name="貧困">入力シート!$B$2</definedName>
    <definedName name="不平等">入力シート!$H$5</definedName>
    <definedName name="平和">入力シート!$H$8</definedName>
    <definedName name="保健">入力シート!$F$2</definedName>
    <definedName name="陸上資源">入力シート!$F$8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5" i="6" l="1"/>
  <c r="A15" i="10"/>
  <c r="A15" i="9"/>
  <c r="A15" i="5"/>
  <c r="A15" i="11"/>
  <c r="A15" i="1"/>
  <c r="A15" i="4"/>
  <c r="S19" i="9" l="1"/>
  <c r="D23" i="2"/>
  <c r="S31" i="11" l="1"/>
  <c r="F27" i="2"/>
  <c r="F23" i="2"/>
  <c r="D45" i="2"/>
  <c r="D42" i="2"/>
  <c r="D39" i="2"/>
  <c r="D36" i="2"/>
  <c r="D33" i="2"/>
  <c r="D30" i="2"/>
  <c r="D27" i="2"/>
  <c r="U38" i="11"/>
  <c r="O38" i="11"/>
  <c r="O37" i="11"/>
  <c r="N36" i="11"/>
  <c r="F31" i="11"/>
  <c r="S27" i="11"/>
  <c r="F27" i="11"/>
  <c r="S23" i="11"/>
  <c r="F23" i="11"/>
  <c r="S19" i="11"/>
  <c r="F19" i="11"/>
  <c r="H31" i="6"/>
  <c r="U38" i="10"/>
  <c r="O38" i="10"/>
  <c r="O37" i="10"/>
  <c r="N36" i="10"/>
  <c r="F31" i="10"/>
  <c r="S25" i="10"/>
  <c r="F25" i="10"/>
  <c r="S19" i="10"/>
  <c r="F19" i="10"/>
  <c r="U38" i="9"/>
  <c r="O38" i="9"/>
  <c r="O37" i="9"/>
  <c r="N36" i="9"/>
  <c r="S31" i="9"/>
  <c r="F31" i="9"/>
  <c r="S25" i="9"/>
  <c r="F25" i="9"/>
  <c r="F19" i="9"/>
  <c r="U38" i="6"/>
  <c r="O38" i="6"/>
  <c r="O37" i="6"/>
  <c r="N36" i="6"/>
  <c r="H27" i="6"/>
  <c r="H23" i="6"/>
  <c r="H19" i="6"/>
  <c r="F31" i="5"/>
  <c r="S27" i="5"/>
  <c r="F27" i="5"/>
  <c r="S23" i="5"/>
  <c r="F23" i="5"/>
  <c r="S19" i="5"/>
  <c r="F19" i="5"/>
  <c r="U38" i="5"/>
  <c r="O38" i="5"/>
  <c r="O37" i="5"/>
  <c r="N36" i="5"/>
  <c r="L24" i="2" l="1"/>
  <c r="L28" i="2"/>
  <c r="U38" i="4"/>
  <c r="O38" i="4"/>
  <c r="O37" i="4"/>
  <c r="N36" i="4"/>
  <c r="H24" i="4"/>
  <c r="H19" i="4"/>
  <c r="H29" i="1"/>
  <c r="H24" i="1"/>
  <c r="H19" i="1"/>
  <c r="O38" i="1"/>
  <c r="U38" i="1"/>
  <c r="O37" i="1"/>
  <c r="N36" i="1"/>
</calcChain>
</file>

<file path=xl/sharedStrings.xml><?xml version="1.0" encoding="utf-8"?>
<sst xmlns="http://schemas.openxmlformats.org/spreadsheetml/2006/main" count="120" uniqueCount="67">
  <si>
    <t>貧困</t>
    <phoneticPr fontId="1"/>
  </si>
  <si>
    <t>飢餓</t>
    <phoneticPr fontId="1"/>
  </si>
  <si>
    <t>教育</t>
    <rPh sb="0" eb="2">
      <t>キョウイク</t>
    </rPh>
    <phoneticPr fontId="1"/>
  </si>
  <si>
    <t>ジェンダー</t>
  </si>
  <si>
    <t>ジェンダー</t>
    <phoneticPr fontId="1"/>
  </si>
  <si>
    <t>エネルギー</t>
  </si>
  <si>
    <t>エネルギー</t>
    <phoneticPr fontId="1"/>
  </si>
  <si>
    <t>気候変動</t>
    <rPh sb="0" eb="4">
      <t>キコウヘンドウ</t>
    </rPh>
    <phoneticPr fontId="1"/>
  </si>
  <si>
    <t>保健</t>
    <rPh sb="0" eb="2">
      <t>ホケン</t>
    </rPh>
    <phoneticPr fontId="1"/>
  </si>
  <si>
    <t>水・衛生</t>
    <rPh sb="0" eb="1">
      <t>ミズ</t>
    </rPh>
    <rPh sb="2" eb="4">
      <t>エイセイ</t>
    </rPh>
    <phoneticPr fontId="1"/>
  </si>
  <si>
    <t>成長・雇用</t>
    <rPh sb="0" eb="2">
      <t>セイチョウ</t>
    </rPh>
    <rPh sb="3" eb="5">
      <t>コヨウ</t>
    </rPh>
    <phoneticPr fontId="1"/>
  </si>
  <si>
    <t>イノベーション</t>
    <phoneticPr fontId="1"/>
  </si>
  <si>
    <t>不平等</t>
    <rPh sb="0" eb="3">
      <t>フビョウドウ</t>
    </rPh>
    <phoneticPr fontId="1"/>
  </si>
  <si>
    <t>都市</t>
    <rPh sb="0" eb="2">
      <t>トシ</t>
    </rPh>
    <phoneticPr fontId="1"/>
  </si>
  <si>
    <t>生産・消費</t>
    <rPh sb="0" eb="2">
      <t>セイサン</t>
    </rPh>
    <rPh sb="3" eb="5">
      <t>ショウヒ</t>
    </rPh>
    <phoneticPr fontId="1"/>
  </si>
  <si>
    <t>海洋資源</t>
    <rPh sb="0" eb="2">
      <t>カイヨウ</t>
    </rPh>
    <rPh sb="2" eb="4">
      <t>シゲン</t>
    </rPh>
    <phoneticPr fontId="1"/>
  </si>
  <si>
    <t>陸上資源</t>
    <rPh sb="0" eb="2">
      <t>リクジョウ</t>
    </rPh>
    <rPh sb="2" eb="4">
      <t>シゲン</t>
    </rPh>
    <phoneticPr fontId="1"/>
  </si>
  <si>
    <t>平和</t>
    <rPh sb="0" eb="2">
      <t>ヘイワ</t>
    </rPh>
    <phoneticPr fontId="1"/>
  </si>
  <si>
    <t>実施手段</t>
    <rPh sb="0" eb="2">
      <t>ジッシ</t>
    </rPh>
    <rPh sb="2" eb="4">
      <t>シュダン</t>
    </rPh>
    <phoneticPr fontId="1"/>
  </si>
  <si>
    <t>事業所名</t>
    <rPh sb="0" eb="3">
      <t>ジギョウショ</t>
    </rPh>
    <rPh sb="3" eb="4">
      <t>メイ</t>
    </rPh>
    <phoneticPr fontId="1"/>
  </si>
  <si>
    <t>代表者職名</t>
    <rPh sb="0" eb="3">
      <t>ダイヒョウシャ</t>
    </rPh>
    <rPh sb="3" eb="5">
      <t>ショクメイ</t>
    </rPh>
    <phoneticPr fontId="1"/>
  </si>
  <si>
    <t>代表者氏名</t>
    <rPh sb="0" eb="3">
      <t>ダイヒョウシャ</t>
    </rPh>
    <rPh sb="3" eb="5">
      <t>シメイ</t>
    </rPh>
    <phoneticPr fontId="1"/>
  </si>
  <si>
    <t>宣言年月日</t>
    <rPh sb="0" eb="2">
      <t>センゲン</t>
    </rPh>
    <rPh sb="2" eb="5">
      <t>ネンガッピ</t>
    </rPh>
    <phoneticPr fontId="1"/>
  </si>
  <si>
    <t>現在取り組んでいること（１つ）</t>
    <rPh sb="0" eb="2">
      <t>ゲンザイ</t>
    </rPh>
    <rPh sb="2" eb="3">
      <t>ト</t>
    </rPh>
    <rPh sb="4" eb="5">
      <t>ク</t>
    </rPh>
    <phoneticPr fontId="1"/>
  </si>
  <si>
    <t>テーマを選択→</t>
    <rPh sb="4" eb="6">
      <t>センタク</t>
    </rPh>
    <phoneticPr fontId="1"/>
  </si>
  <si>
    <t>内容を入力→</t>
    <rPh sb="0" eb="2">
      <t>ナイヨウ</t>
    </rPh>
    <rPh sb="3" eb="5">
      <t>ニュウリョク</t>
    </rPh>
    <phoneticPr fontId="1"/>
  </si>
  <si>
    <t>小松株式会社</t>
    <rPh sb="0" eb="2">
      <t>コマツ</t>
    </rPh>
    <rPh sb="2" eb="6">
      <t>カブシキガイシャ</t>
    </rPh>
    <phoneticPr fontId="1"/>
  </si>
  <si>
    <t>小松　太郎</t>
    <rPh sb="0" eb="2">
      <t>コマツ</t>
    </rPh>
    <rPh sb="3" eb="5">
      <t>タロウ</t>
    </rPh>
    <phoneticPr fontId="1"/>
  </si>
  <si>
    <t>私たちは工場周辺美化のボランティア活動に取り組んでいます。</t>
    <rPh sb="0" eb="1">
      <t>ワタシ</t>
    </rPh>
    <rPh sb="4" eb="6">
      <t>コウジョウ</t>
    </rPh>
    <rPh sb="6" eb="8">
      <t>シュウヘン</t>
    </rPh>
    <rPh sb="8" eb="10">
      <t>ビカ</t>
    </rPh>
    <rPh sb="17" eb="19">
      <t>カツドウ</t>
    </rPh>
    <rPh sb="20" eb="21">
      <t>ト</t>
    </rPh>
    <rPh sb="22" eb="23">
      <t>ク</t>
    </rPh>
    <phoneticPr fontId="1"/>
  </si>
  <si>
    <t>私たちは女性が働きやすい職場づくりを進めます。</t>
    <rPh sb="0" eb="1">
      <t>ワタシ</t>
    </rPh>
    <rPh sb="4" eb="6">
      <t>ジョセイ</t>
    </rPh>
    <rPh sb="7" eb="8">
      <t>ハタラ</t>
    </rPh>
    <rPh sb="12" eb="14">
      <t>ショクバ</t>
    </rPh>
    <rPh sb="18" eb="19">
      <t>スス</t>
    </rPh>
    <phoneticPr fontId="1"/>
  </si>
  <si>
    <t>代表取締役社長</t>
    <rPh sb="0" eb="5">
      <t>ダイヒョウトリシマリヤク</t>
    </rPh>
    <rPh sb="5" eb="7">
      <t>シャチョウ</t>
    </rPh>
    <phoneticPr fontId="1"/>
  </si>
  <si>
    <t>1.</t>
    <phoneticPr fontId="1"/>
  </si>
  <si>
    <t>2.</t>
    <phoneticPr fontId="1"/>
  </si>
  <si>
    <t>ゴールを３つ設定した場合は宣誓書（３ゴール）シートをご確認のうえ、印刷してください。</t>
    <rPh sb="6" eb="8">
      <t>セッテイ</t>
    </rPh>
    <rPh sb="10" eb="12">
      <t>バアイ</t>
    </rPh>
    <rPh sb="13" eb="16">
      <t>センセイショ</t>
    </rPh>
    <rPh sb="27" eb="29">
      <t>カクニン</t>
    </rPh>
    <rPh sb="33" eb="35">
      <t>インサツ</t>
    </rPh>
    <phoneticPr fontId="1"/>
  </si>
  <si>
    <t>ゴールを２つ設定した場合は宣誓書（２ゴール）シートをご確認のうえ、印刷してください。</t>
    <rPh sb="6" eb="8">
      <t>セッテイ</t>
    </rPh>
    <rPh sb="10" eb="12">
      <t>バアイ</t>
    </rPh>
    <rPh sb="13" eb="16">
      <t>センセイショ</t>
    </rPh>
    <rPh sb="27" eb="29">
      <t>カクニン</t>
    </rPh>
    <rPh sb="33" eb="35">
      <t>インサツ</t>
    </rPh>
    <phoneticPr fontId="1"/>
  </si>
  <si>
    <t>飢餓</t>
  </si>
  <si>
    <t>3.</t>
    <phoneticPr fontId="1"/>
  </si>
  <si>
    <t>4.</t>
    <phoneticPr fontId="1"/>
  </si>
  <si>
    <t>5.</t>
    <phoneticPr fontId="1"/>
  </si>
  <si>
    <t>6.</t>
    <phoneticPr fontId="1"/>
  </si>
  <si>
    <t>ゴールの設定した数の宣言書シートをご確認のうえ、印刷してください。</t>
    <rPh sb="4" eb="6">
      <t>セッテイ</t>
    </rPh>
    <rPh sb="8" eb="9">
      <t>カズ</t>
    </rPh>
    <rPh sb="10" eb="13">
      <t>センゲンショ</t>
    </rPh>
    <rPh sb="18" eb="20">
      <t>カクニン</t>
    </rPh>
    <rPh sb="24" eb="26">
      <t>インサツ</t>
    </rPh>
    <phoneticPr fontId="1"/>
  </si>
  <si>
    <t>イノベーション</t>
  </si>
  <si>
    <t>7.</t>
    <phoneticPr fontId="1"/>
  </si>
  <si>
    <t>若手職員の働きやすい職場環境を推進します。</t>
    <rPh sb="0" eb="2">
      <t>ワカテ</t>
    </rPh>
    <rPh sb="2" eb="4">
      <t>ショクイン</t>
    </rPh>
    <rPh sb="5" eb="6">
      <t>ハタラ</t>
    </rPh>
    <rPh sb="10" eb="12">
      <t>ショクバ</t>
    </rPh>
    <rPh sb="12" eb="14">
      <t>カンキョウ</t>
    </rPh>
    <rPh sb="15" eb="17">
      <t>スイシン</t>
    </rPh>
    <phoneticPr fontId="1"/>
  </si>
  <si>
    <t>資源の再生利用及び再利用を促進し、廃棄物の減少に努めます。</t>
    <rPh sb="0" eb="2">
      <t>シゲン</t>
    </rPh>
    <rPh sb="3" eb="5">
      <t>サイセイ</t>
    </rPh>
    <rPh sb="5" eb="7">
      <t>リヨウ</t>
    </rPh>
    <rPh sb="7" eb="8">
      <t>オヨ</t>
    </rPh>
    <rPh sb="9" eb="12">
      <t>サイリヨウ</t>
    </rPh>
    <rPh sb="13" eb="15">
      <t>ソクシン</t>
    </rPh>
    <rPh sb="17" eb="20">
      <t>ハイキブツ</t>
    </rPh>
    <rPh sb="21" eb="23">
      <t>ゲンショウ</t>
    </rPh>
    <rPh sb="24" eb="25">
      <t>ツト</t>
    </rPh>
    <phoneticPr fontId="1"/>
  </si>
  <si>
    <t>貧困</t>
  </si>
  <si>
    <t>テーマは番号１～17の中から選択してください。</t>
    <rPh sb="4" eb="6">
      <t>バンゴウ</t>
    </rPh>
    <rPh sb="11" eb="12">
      <t>ナカ</t>
    </rPh>
    <rPh sb="14" eb="16">
      <t>センタク</t>
    </rPh>
    <phoneticPr fontId="1"/>
  </si>
  <si>
    <t>様々な人種・障害等に適した働いやすい環境も努めます。</t>
    <rPh sb="0" eb="2">
      <t>サマザマ</t>
    </rPh>
    <rPh sb="3" eb="5">
      <t>ジンシュ</t>
    </rPh>
    <rPh sb="6" eb="8">
      <t>ショウガイ</t>
    </rPh>
    <rPh sb="8" eb="9">
      <t>トウ</t>
    </rPh>
    <rPh sb="10" eb="11">
      <t>テキ</t>
    </rPh>
    <rPh sb="13" eb="14">
      <t>ハタラ</t>
    </rPh>
    <rPh sb="18" eb="20">
      <t>カンキョウ</t>
    </rPh>
    <rPh sb="21" eb="22">
      <t>ツト</t>
    </rPh>
    <phoneticPr fontId="1"/>
  </si>
  <si>
    <t>河川敷、海岸の清掃活動に積極的に参加します。</t>
    <rPh sb="0" eb="3">
      <t>カセンジキ</t>
    </rPh>
    <rPh sb="4" eb="6">
      <t>カイガン</t>
    </rPh>
    <rPh sb="7" eb="9">
      <t>セイソウ</t>
    </rPh>
    <rPh sb="9" eb="11">
      <t>カツドウ</t>
    </rPh>
    <rPh sb="12" eb="15">
      <t>セッキョクテキ</t>
    </rPh>
    <rPh sb="16" eb="18">
      <t>サンカ</t>
    </rPh>
    <phoneticPr fontId="1"/>
  </si>
  <si>
    <t>環境に配慮した技術の向上に努めます。</t>
    <rPh sb="0" eb="2">
      <t>カンキョウ</t>
    </rPh>
    <rPh sb="3" eb="5">
      <t>ハイリョ</t>
    </rPh>
    <rPh sb="7" eb="9">
      <t>ギジュツ</t>
    </rPh>
    <rPh sb="10" eb="12">
      <t>コウジョウ</t>
    </rPh>
    <rPh sb="13" eb="14">
      <t>ツト</t>
    </rPh>
    <phoneticPr fontId="1"/>
  </si>
  <si>
    <t>これから取り組むこと（１つ以上）</t>
    <rPh sb="4" eb="5">
      <t>ト</t>
    </rPh>
    <rPh sb="6" eb="7">
      <t>ク</t>
    </rPh>
    <rPh sb="13" eb="15">
      <t>イジョウ</t>
    </rPh>
    <phoneticPr fontId="1"/>
  </si>
  <si>
    <t>入力シート；eco</t>
    <phoneticPr fontId="1"/>
  </si>
  <si>
    <t>宣言書；goal2～8（各数）</t>
    <phoneticPr fontId="1"/>
  </si>
  <si>
    <t>シート解除パス</t>
    <phoneticPr fontId="1"/>
  </si>
  <si>
    <t>8.</t>
    <phoneticPr fontId="1"/>
  </si>
  <si>
    <t>メールアドレス</t>
    <phoneticPr fontId="1"/>
  </si>
  <si>
    <t>連絡先</t>
    <rPh sb="0" eb="3">
      <t>レンラクサキ</t>
    </rPh>
    <phoneticPr fontId="1"/>
  </si>
  <si>
    <t>住所</t>
    <rPh sb="0" eb="2">
      <t>ジュウショ</t>
    </rPh>
    <phoneticPr fontId="1"/>
  </si>
  <si>
    <t>石川県小松市小馬出町91</t>
    <rPh sb="0" eb="3">
      <t>イシカワケン</t>
    </rPh>
    <rPh sb="3" eb="6">
      <t>コマツシ</t>
    </rPh>
    <rPh sb="6" eb="10">
      <t>コンマデマチ</t>
    </rPh>
    <phoneticPr fontId="1"/>
  </si>
  <si>
    <t>0761-22-4111</t>
    <phoneticPr fontId="1"/>
  </si>
  <si>
    <t>eco@city.komatsu.lg.jp</t>
    <phoneticPr fontId="1"/>
  </si>
  <si>
    <t>←会社の電話番号または担当の携帯電話番号</t>
    <rPh sb="1" eb="3">
      <t>カイシャ</t>
    </rPh>
    <rPh sb="4" eb="6">
      <t>デンワ</t>
    </rPh>
    <rPh sb="6" eb="8">
      <t>バンゴウ</t>
    </rPh>
    <rPh sb="11" eb="13">
      <t>タントウ</t>
    </rPh>
    <rPh sb="14" eb="16">
      <t>ケイタイ</t>
    </rPh>
    <rPh sb="16" eb="18">
      <t>デンワ</t>
    </rPh>
    <rPh sb="18" eb="20">
      <t>バンゴウ</t>
    </rPh>
    <phoneticPr fontId="1"/>
  </si>
  <si>
    <t>←会社の代表アドレスまたは担当の個人アドレス</t>
    <rPh sb="1" eb="3">
      <t>カイシャ</t>
    </rPh>
    <rPh sb="4" eb="6">
      <t>ダイヒョウ</t>
    </rPh>
    <rPh sb="13" eb="15">
      <t>タントウ</t>
    </rPh>
    <rPh sb="16" eb="18">
      <t>コジン</t>
    </rPh>
    <phoneticPr fontId="1"/>
  </si>
  <si>
    <t>黄色のセルを入力してください。</t>
    <rPh sb="0" eb="2">
      <t>キイロ</t>
    </rPh>
    <rPh sb="6" eb="8">
      <t>ニュウリョク</t>
    </rPh>
    <phoneticPr fontId="1"/>
  </si>
  <si>
    <r>
      <t>再生可能エネルギーの活用等を通じてCO</t>
    </r>
    <r>
      <rPr>
        <sz val="11"/>
        <color theme="1"/>
        <rFont val="游ゴシック"/>
        <family val="3"/>
        <charset val="128"/>
        <scheme val="minor"/>
      </rPr>
      <t>₂</t>
    </r>
    <r>
      <rPr>
        <sz val="11"/>
        <color theme="1"/>
        <rFont val="游ゴシック"/>
        <family val="2"/>
        <charset val="128"/>
        <scheme val="minor"/>
      </rPr>
      <t>排出の削減に努めます。</t>
    </r>
    <rPh sb="0" eb="2">
      <t>サイセイ</t>
    </rPh>
    <rPh sb="2" eb="4">
      <t>カノウ</t>
    </rPh>
    <rPh sb="10" eb="12">
      <t>カツヨウ</t>
    </rPh>
    <rPh sb="12" eb="13">
      <t>トウ</t>
    </rPh>
    <rPh sb="14" eb="15">
      <t>ツウ</t>
    </rPh>
    <rPh sb="20" eb="22">
      <t>ハイシュツ</t>
    </rPh>
    <rPh sb="23" eb="25">
      <t>サクゲン</t>
    </rPh>
    <rPh sb="26" eb="27">
      <t>ツト</t>
    </rPh>
    <phoneticPr fontId="1"/>
  </si>
  <si>
    <t>担当者職名・氏名</t>
    <rPh sb="0" eb="2">
      <t>タントウ</t>
    </rPh>
    <rPh sb="2" eb="3">
      <t>シャ</t>
    </rPh>
    <rPh sb="3" eb="5">
      <t>ショクメイ</t>
    </rPh>
    <rPh sb="6" eb="8">
      <t>シメイ</t>
    </rPh>
    <phoneticPr fontId="1"/>
  </si>
  <si>
    <t>総務課長　小松　次郎</t>
    <rPh sb="0" eb="2">
      <t>ソウム</t>
    </rPh>
    <rPh sb="2" eb="4">
      <t>カチョウ</t>
    </rPh>
    <rPh sb="5" eb="7">
      <t>コマツ</t>
    </rPh>
    <rPh sb="8" eb="10">
      <t>ジロウ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</si>
</sst>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明朝"/>
      <family val="1"/>
      <charset val="128"/>
    </font>
    <font>
      <sz val="14"/>
      <color theme="1"/>
      <name val="游明朝"/>
      <family val="1"/>
      <charset val="128"/>
    </font>
    <font>
      <sz val="16"/>
      <color theme="1"/>
      <name val="游明朝"/>
      <family val="1"/>
      <charset val="128"/>
    </font>
    <font>
      <sz val="20"/>
      <color theme="1"/>
      <name val="游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5" fillId="0" borderId="0" xfId="0" applyFont="1">
      <alignment vertical="center"/>
    </xf>
    <xf numFmtId="0" fontId="4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0" fillId="3" borderId="0" xfId="0" applyFill="1">
      <alignment vertical="center"/>
    </xf>
    <xf numFmtId="0" fontId="0" fillId="3" borderId="3" xfId="0" applyFill="1" applyBorder="1">
      <alignment vertical="center"/>
    </xf>
    <xf numFmtId="0" fontId="0" fillId="2" borderId="1" xfId="0" applyFill="1" applyBorder="1" applyProtection="1">
      <alignment vertical="center"/>
      <protection locked="0"/>
    </xf>
    <xf numFmtId="58" fontId="0" fillId="2" borderId="1" xfId="0" applyNumberFormat="1" applyFill="1" applyBorder="1" applyProtection="1">
      <alignment vertical="center"/>
      <protection locked="0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6" fillId="3" borderId="2" xfId="0" applyFont="1" applyFill="1" applyBorder="1">
      <alignment vertical="center"/>
    </xf>
    <xf numFmtId="0" fontId="6" fillId="0" borderId="2" xfId="0" applyFont="1" applyBorder="1">
      <alignment vertical="center"/>
    </xf>
    <xf numFmtId="0" fontId="0" fillId="0" borderId="3" xfId="0" applyBorder="1">
      <alignment vertical="center"/>
    </xf>
    <xf numFmtId="0" fontId="6" fillId="0" borderId="0" xfId="0" applyFont="1" applyFill="1" applyBorder="1">
      <alignment vertical="center"/>
    </xf>
    <xf numFmtId="0" fontId="8" fillId="0" borderId="0" xfId="0" applyFont="1">
      <alignment vertical="center"/>
    </xf>
    <xf numFmtId="0" fontId="5" fillId="0" borderId="0" xfId="0" applyFont="1" applyAlignment="1">
      <alignment vertical="center"/>
    </xf>
    <xf numFmtId="0" fontId="0" fillId="0" borderId="0" xfId="0" applyFill="1">
      <alignment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left" vertical="center" indent="1"/>
    </xf>
    <xf numFmtId="0" fontId="0" fillId="0" borderId="0" xfId="0" applyFill="1" applyBorder="1">
      <alignment vertical="center"/>
    </xf>
    <xf numFmtId="58" fontId="0" fillId="0" borderId="0" xfId="0" applyNumberFormat="1" applyFill="1" applyBorder="1" applyProtection="1">
      <alignment vertical="center"/>
      <protection locked="0"/>
    </xf>
    <xf numFmtId="58" fontId="0" fillId="2" borderId="2" xfId="0" applyNumberFormat="1" applyFill="1" applyBorder="1" applyAlignment="1" applyProtection="1">
      <alignment vertical="center"/>
      <protection locked="0"/>
    </xf>
    <xf numFmtId="58" fontId="0" fillId="2" borderId="3" xfId="0" applyNumberFormat="1" applyFill="1" applyBorder="1" applyAlignment="1" applyProtection="1">
      <alignment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2" borderId="4" xfId="0" applyFill="1" applyBorder="1" applyAlignment="1" applyProtection="1">
      <alignment horizontal="left" vertical="center"/>
      <protection locked="0"/>
    </xf>
    <xf numFmtId="0" fontId="0" fillId="2" borderId="3" xfId="0" applyFill="1" applyBorder="1" applyAlignment="1" applyProtection="1">
      <alignment horizontal="left" vertical="center"/>
      <protection locked="0"/>
    </xf>
    <xf numFmtId="0" fontId="0" fillId="2" borderId="2" xfId="0" applyFill="1" applyBorder="1" applyAlignment="1" applyProtection="1">
      <alignment vertical="center"/>
      <protection locked="0"/>
    </xf>
    <xf numFmtId="0" fontId="0" fillId="2" borderId="4" xfId="0" applyFill="1" applyBorder="1" applyAlignment="1" applyProtection="1">
      <alignment vertical="center"/>
      <protection locked="0"/>
    </xf>
    <xf numFmtId="0" fontId="0" fillId="2" borderId="3" xfId="0" applyFill="1" applyBorder="1" applyAlignment="1" applyProtection="1">
      <alignment vertical="center"/>
      <protection locked="0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 vertical="top"/>
    </xf>
    <xf numFmtId="0" fontId="4" fillId="0" borderId="0" xfId="0" applyFont="1" applyAlignment="1">
      <alignment horizontal="left" vertical="top" wrapText="1"/>
    </xf>
    <xf numFmtId="49" fontId="4" fillId="0" borderId="0" xfId="0" applyNumberFormat="1" applyFont="1" applyAlignment="1">
      <alignment horizontal="center" vertical="top" wrapText="1"/>
    </xf>
    <xf numFmtId="58" fontId="3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left" vertical="top" wrapText="1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png"/><Relationship Id="rId4" Type="http://schemas.openxmlformats.org/officeDocument/2006/relationships/image" Target="../media/image2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png"/><Relationship Id="rId5" Type="http://schemas.openxmlformats.org/officeDocument/2006/relationships/image" Target="../media/image25.emf"/><Relationship Id="rId4" Type="http://schemas.openxmlformats.org/officeDocument/2006/relationships/image" Target="../media/image23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png"/><Relationship Id="rId6" Type="http://schemas.openxmlformats.org/officeDocument/2006/relationships/image" Target="../media/image27.emf"/><Relationship Id="rId5" Type="http://schemas.openxmlformats.org/officeDocument/2006/relationships/image" Target="../media/image25.emf"/><Relationship Id="rId4" Type="http://schemas.openxmlformats.org/officeDocument/2006/relationships/image" Target="../media/image23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7" Type="http://schemas.openxmlformats.org/officeDocument/2006/relationships/image" Target="../media/image29.emf"/><Relationship Id="rId2" Type="http://schemas.openxmlformats.org/officeDocument/2006/relationships/image" Target="../media/image19.emf"/><Relationship Id="rId1" Type="http://schemas.openxmlformats.org/officeDocument/2006/relationships/image" Target="../media/image18.png"/><Relationship Id="rId6" Type="http://schemas.openxmlformats.org/officeDocument/2006/relationships/image" Target="../media/image27.emf"/><Relationship Id="rId5" Type="http://schemas.openxmlformats.org/officeDocument/2006/relationships/image" Target="../media/image25.emf"/><Relationship Id="rId4" Type="http://schemas.openxmlformats.org/officeDocument/2006/relationships/image" Target="../media/image23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emf"/><Relationship Id="rId3" Type="http://schemas.openxmlformats.org/officeDocument/2006/relationships/image" Target="../media/image20.emf"/><Relationship Id="rId7" Type="http://schemas.openxmlformats.org/officeDocument/2006/relationships/image" Target="../media/image29.emf"/><Relationship Id="rId2" Type="http://schemas.openxmlformats.org/officeDocument/2006/relationships/image" Target="../media/image19.emf"/><Relationship Id="rId1" Type="http://schemas.openxmlformats.org/officeDocument/2006/relationships/image" Target="../media/image18.png"/><Relationship Id="rId6" Type="http://schemas.openxmlformats.org/officeDocument/2006/relationships/image" Target="../media/image27.emf"/><Relationship Id="rId5" Type="http://schemas.openxmlformats.org/officeDocument/2006/relationships/image" Target="../media/image25.emf"/><Relationship Id="rId4" Type="http://schemas.openxmlformats.org/officeDocument/2006/relationships/image" Target="../media/image23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emf"/><Relationship Id="rId3" Type="http://schemas.openxmlformats.org/officeDocument/2006/relationships/image" Target="../media/image20.emf"/><Relationship Id="rId7" Type="http://schemas.openxmlformats.org/officeDocument/2006/relationships/image" Target="../media/image29.emf"/><Relationship Id="rId2" Type="http://schemas.openxmlformats.org/officeDocument/2006/relationships/image" Target="../media/image19.emf"/><Relationship Id="rId1" Type="http://schemas.openxmlformats.org/officeDocument/2006/relationships/image" Target="../media/image18.png"/><Relationship Id="rId6" Type="http://schemas.openxmlformats.org/officeDocument/2006/relationships/image" Target="../media/image27.emf"/><Relationship Id="rId5" Type="http://schemas.openxmlformats.org/officeDocument/2006/relationships/image" Target="../media/image25.emf"/><Relationship Id="rId4" Type="http://schemas.openxmlformats.org/officeDocument/2006/relationships/image" Target="../media/image23.emf"/><Relationship Id="rId9" Type="http://schemas.openxmlformats.org/officeDocument/2006/relationships/image" Target="../media/image33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4" Type="http://schemas.openxmlformats.org/officeDocument/2006/relationships/image" Target="../media/image26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5" Type="http://schemas.openxmlformats.org/officeDocument/2006/relationships/image" Target="../media/image28.emf"/><Relationship Id="rId4" Type="http://schemas.openxmlformats.org/officeDocument/2006/relationships/image" Target="../media/image26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6" Type="http://schemas.openxmlformats.org/officeDocument/2006/relationships/image" Target="../media/image30.emf"/><Relationship Id="rId5" Type="http://schemas.openxmlformats.org/officeDocument/2006/relationships/image" Target="../media/image28.emf"/><Relationship Id="rId4" Type="http://schemas.openxmlformats.org/officeDocument/2006/relationships/image" Target="../media/image26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7" Type="http://schemas.openxmlformats.org/officeDocument/2006/relationships/image" Target="../media/image32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6" Type="http://schemas.openxmlformats.org/officeDocument/2006/relationships/image" Target="../media/image30.emf"/><Relationship Id="rId5" Type="http://schemas.openxmlformats.org/officeDocument/2006/relationships/image" Target="../media/image28.emf"/><Relationship Id="rId4" Type="http://schemas.openxmlformats.org/officeDocument/2006/relationships/image" Target="../media/image26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3" Type="http://schemas.openxmlformats.org/officeDocument/2006/relationships/image" Target="../media/image24.emf"/><Relationship Id="rId7" Type="http://schemas.openxmlformats.org/officeDocument/2006/relationships/image" Target="../media/image32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6" Type="http://schemas.openxmlformats.org/officeDocument/2006/relationships/image" Target="../media/image30.emf"/><Relationship Id="rId5" Type="http://schemas.openxmlformats.org/officeDocument/2006/relationships/image" Target="../media/image28.emf"/><Relationship Id="rId4" Type="http://schemas.openxmlformats.org/officeDocument/2006/relationships/image" Target="../media/image2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1073650</xdr:colOff>
      <xdr:row>1</xdr:row>
      <xdr:rowOff>1073650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09AD2D9-F21E-40CF-A9B8-03A1E3D9B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2286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1073650</xdr:colOff>
      <xdr:row>1</xdr:row>
      <xdr:rowOff>1073650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689D092-6B9D-4906-BD3A-1403AC14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2286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1073650</xdr:colOff>
      <xdr:row>1</xdr:row>
      <xdr:rowOff>1073650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E167703-273C-42A6-B6F8-AFDB6C71E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2286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1073650</xdr:colOff>
      <xdr:row>1</xdr:row>
      <xdr:rowOff>1073650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9F4D79A-13AA-44AD-B14E-C3EFE9BF2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2286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9</xdr:col>
      <xdr:colOff>1073650</xdr:colOff>
      <xdr:row>1</xdr:row>
      <xdr:rowOff>1073650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E5DEF0D-7471-4F45-B938-E93C3C293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2286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1073650</xdr:colOff>
      <xdr:row>1</xdr:row>
      <xdr:rowOff>1073650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8C19BB90-2BF6-4E6A-A6A2-D5DB7036D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2286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1073650</xdr:colOff>
      <xdr:row>4</xdr:row>
      <xdr:rowOff>1073650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230DE816-E806-43F5-890F-C32DC4BCA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18224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1073650</xdr:colOff>
      <xdr:row>4</xdr:row>
      <xdr:rowOff>1073650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574B0FE7-62E2-4493-820D-D341940E4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18224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1073650</xdr:colOff>
      <xdr:row>4</xdr:row>
      <xdr:rowOff>1073650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57B9828B-9146-4A60-93A6-A3A1201D8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18224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1073650</xdr:colOff>
      <xdr:row>4</xdr:row>
      <xdr:rowOff>1073650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A31C9E03-1043-49BB-B117-A32715EBC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18224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1073650</xdr:colOff>
      <xdr:row>4</xdr:row>
      <xdr:rowOff>1073650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A0D21997-32F3-46C7-9C1E-52B183849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18224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1073650</xdr:colOff>
      <xdr:row>4</xdr:row>
      <xdr:rowOff>1073650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41F1BC4-6A13-4974-BCCB-874A6A4FC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8224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1073650</xdr:colOff>
      <xdr:row>7</xdr:row>
      <xdr:rowOff>1073650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644A30BB-1EF5-4314-B286-90A59E7EC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34163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1073650</xdr:colOff>
      <xdr:row>7</xdr:row>
      <xdr:rowOff>1073650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11F3C66B-A6E3-446A-8BC4-F6124C902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34163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1073650</xdr:colOff>
      <xdr:row>7</xdr:row>
      <xdr:rowOff>1073650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99536955-11F6-49B0-B28B-1F5CEEA04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34163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1073650</xdr:colOff>
      <xdr:row>7</xdr:row>
      <xdr:rowOff>1073650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33E223BD-DE97-448A-838B-D9C2752BE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0" y="34163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1073650</xdr:colOff>
      <xdr:row>7</xdr:row>
      <xdr:rowOff>1073650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9291992E-3938-499A-8A86-23DAEB6C8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3416300"/>
          <a:ext cx="1080000" cy="10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168000</xdr:colOff>
      <xdr:row>0</xdr:row>
      <xdr:rowOff>0</xdr:rowOff>
    </xdr:from>
    <xdr:to>
      <xdr:col>19</xdr:col>
      <xdr:colOff>0</xdr:colOff>
      <xdr:row>13</xdr:row>
      <xdr:rowOff>1635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F3B89B9-B724-43AF-876B-BC93553D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6000" y="0"/>
          <a:ext cx="2880000" cy="2880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1</xdr:rowOff>
        </xdr:from>
        <xdr:to>
          <xdr:col>5</xdr:col>
          <xdr:colOff>105175</xdr:colOff>
          <xdr:row>21</xdr:row>
          <xdr:rowOff>88191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93C3DD3D-108A-4A0B-8CA4-E52D1B463A0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1" spid="_x0000_s422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08000" y="4191001"/>
              <a:ext cx="864000" cy="7771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6350</xdr:colOff>
          <xdr:row>23</xdr:row>
          <xdr:rowOff>1</xdr:rowOff>
        </xdr:from>
        <xdr:to>
          <xdr:col>5</xdr:col>
          <xdr:colOff>105175</xdr:colOff>
          <xdr:row>26</xdr:row>
          <xdr:rowOff>88191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D4642E5B-8426-4EF1-8D0D-1F45C11E627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2" spid="_x0000_s422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14350" y="5321301"/>
              <a:ext cx="864000" cy="7771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168000</xdr:colOff>
      <xdr:row>0</xdr:row>
      <xdr:rowOff>0</xdr:rowOff>
    </xdr:from>
    <xdr:to>
      <xdr:col>19</xdr:col>
      <xdr:colOff>0</xdr:colOff>
      <xdr:row>13</xdr:row>
      <xdr:rowOff>1635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0187091-77D6-4040-8385-E18D1C9AF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6000" y="0"/>
          <a:ext cx="2880000" cy="2880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0</xdr:rowOff>
        </xdr:from>
        <xdr:to>
          <xdr:col>5</xdr:col>
          <xdr:colOff>102000</xdr:colOff>
          <xdr:row>21</xdr:row>
          <xdr:rowOff>85450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0D268B8A-08E4-4056-B54A-B1330440C7E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1" spid="_x0000_s226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08000" y="4191000"/>
              <a:ext cx="864000" cy="7776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0</xdr:rowOff>
        </xdr:from>
        <xdr:to>
          <xdr:col>5</xdr:col>
          <xdr:colOff>102000</xdr:colOff>
          <xdr:row>26</xdr:row>
          <xdr:rowOff>85450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5317BDBD-DDDE-4BCB-B413-CE5F602FB91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2" spid="_x0000_s2265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08000" y="5321300"/>
              <a:ext cx="864000" cy="7776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28</xdr:row>
          <xdr:rowOff>0</xdr:rowOff>
        </xdr:from>
        <xdr:to>
          <xdr:col>5</xdr:col>
          <xdr:colOff>102000</xdr:colOff>
          <xdr:row>31</xdr:row>
          <xdr:rowOff>85450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EB56B32A-9483-4D1E-91D4-D3411573F6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3" spid="_x0000_s2266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508000" y="6451600"/>
              <a:ext cx="864000" cy="7776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168000</xdr:colOff>
      <xdr:row>0</xdr:row>
      <xdr:rowOff>0</xdr:rowOff>
    </xdr:from>
    <xdr:to>
      <xdr:col>19</xdr:col>
      <xdr:colOff>0</xdr:colOff>
      <xdr:row>13</xdr:row>
      <xdr:rowOff>275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E108073-4188-4776-85D3-FD198451F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5050" y="0"/>
          <a:ext cx="2921275" cy="28450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</xdr:colOff>
          <xdr:row>18</xdr:row>
          <xdr:rowOff>1</xdr:rowOff>
        </xdr:from>
        <xdr:to>
          <xdr:col>5</xdr:col>
          <xdr:colOff>35645</xdr:colOff>
          <xdr:row>21</xdr:row>
          <xdr:rowOff>54363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3E903342-FCB3-4003-A22B-EA17F76C754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1" spid="_x0000_s633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15472" y="4224619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</xdr:colOff>
          <xdr:row>22</xdr:row>
          <xdr:rowOff>1</xdr:rowOff>
        </xdr:from>
        <xdr:to>
          <xdr:col>5</xdr:col>
          <xdr:colOff>35645</xdr:colOff>
          <xdr:row>25</xdr:row>
          <xdr:rowOff>67063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A48B4256-3973-49B2-A879-1019C5F2F3F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2" spid="_x0000_s6333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15472" y="5345207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</xdr:colOff>
          <xdr:row>26</xdr:row>
          <xdr:rowOff>1</xdr:rowOff>
        </xdr:from>
        <xdr:to>
          <xdr:col>5</xdr:col>
          <xdr:colOff>35645</xdr:colOff>
          <xdr:row>29</xdr:row>
          <xdr:rowOff>73413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B07E5C0-AFD6-4FBF-B45F-74E50BF3A32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3" spid="_x0000_s6334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515472" y="6465795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1</xdr:colOff>
          <xdr:row>30</xdr:row>
          <xdr:rowOff>1</xdr:rowOff>
        </xdr:from>
        <xdr:ext cx="808849" cy="726715"/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A54D29C9-3244-481B-B681-0CFECD21836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4" spid="_x0000_s6335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514351" y="6838951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168000</xdr:colOff>
      <xdr:row>0</xdr:row>
      <xdr:rowOff>0</xdr:rowOff>
    </xdr:from>
    <xdr:to>
      <xdr:col>19</xdr:col>
      <xdr:colOff>0</xdr:colOff>
      <xdr:row>13</xdr:row>
      <xdr:rowOff>827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4A6B0BC-44B5-42E5-8A62-BDEC1A39B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5050" y="0"/>
          <a:ext cx="2921275" cy="284880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</xdr:colOff>
          <xdr:row>18</xdr:row>
          <xdr:rowOff>3175</xdr:rowOff>
        </xdr:from>
        <xdr:to>
          <xdr:col>4</xdr:col>
          <xdr:colOff>38568</xdr:colOff>
          <xdr:row>21</xdr:row>
          <xdr:rowOff>50716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A42EC45A-16C6-4AF1-BB99-BFC0E96155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1" spid="_x0000_s1047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56762" y="4069936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</xdr:colOff>
          <xdr:row>18</xdr:row>
          <xdr:rowOff>1</xdr:rowOff>
        </xdr:from>
        <xdr:to>
          <xdr:col>17</xdr:col>
          <xdr:colOff>38567</xdr:colOff>
          <xdr:row>21</xdr:row>
          <xdr:rowOff>47542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89E69ADB-AAAF-48AA-80CF-69AEED6916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2" spid="_x0000_s1047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594653" y="4066762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</xdr:colOff>
          <xdr:row>24</xdr:row>
          <xdr:rowOff>1</xdr:rowOff>
        </xdr:from>
        <xdr:to>
          <xdr:col>4</xdr:col>
          <xdr:colOff>38568</xdr:colOff>
          <xdr:row>27</xdr:row>
          <xdr:rowOff>47542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1F06B19E-7695-4DAD-BB14-D6A2D327435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3" spid="_x0000_s10478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256762" y="4977849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</xdr:colOff>
          <xdr:row>24</xdr:row>
          <xdr:rowOff>1</xdr:rowOff>
        </xdr:from>
        <xdr:to>
          <xdr:col>17</xdr:col>
          <xdr:colOff>38567</xdr:colOff>
          <xdr:row>27</xdr:row>
          <xdr:rowOff>47542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5E1CB209-137A-41BF-908A-46B61E542329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ゴール4" spid="_x0000_s10479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594653" y="4977849"/>
              <a:ext cx="808849" cy="72671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0</xdr:colOff>
          <xdr:row>30</xdr:row>
          <xdr:rowOff>0</xdr:rowOff>
        </xdr:from>
        <xdr:ext cx="808849" cy="726715"/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B47A277D-186D-471B-BF28-8D15138731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5" spid="_x0000_s10480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256761" y="5888935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168000</xdr:colOff>
      <xdr:row>0</xdr:row>
      <xdr:rowOff>0</xdr:rowOff>
    </xdr:from>
    <xdr:to>
      <xdr:col>19</xdr:col>
      <xdr:colOff>0</xdr:colOff>
      <xdr:row>13</xdr:row>
      <xdr:rowOff>827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5E47963-D429-4F7A-AEE7-0DD860244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5050" y="0"/>
          <a:ext cx="2921275" cy="284880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</xdr:colOff>
          <xdr:row>18</xdr:row>
          <xdr:rowOff>3175</xdr:rowOff>
        </xdr:from>
        <xdr:to>
          <xdr:col>4</xdr:col>
          <xdr:colOff>38568</xdr:colOff>
          <xdr:row>21</xdr:row>
          <xdr:rowOff>50716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871AD6B9-C7DF-4BA7-A2F2-A90AC8A5ED5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1" spid="_x0000_s949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56762" y="4069936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</xdr:colOff>
          <xdr:row>18</xdr:row>
          <xdr:rowOff>1</xdr:rowOff>
        </xdr:from>
        <xdr:to>
          <xdr:col>17</xdr:col>
          <xdr:colOff>38567</xdr:colOff>
          <xdr:row>21</xdr:row>
          <xdr:rowOff>47542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6CFB48DC-AD6E-45A8-B603-6E389A19EAB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2" spid="_x0000_s950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594653" y="4066762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</xdr:colOff>
          <xdr:row>24</xdr:row>
          <xdr:rowOff>1</xdr:rowOff>
        </xdr:from>
        <xdr:to>
          <xdr:col>4</xdr:col>
          <xdr:colOff>38568</xdr:colOff>
          <xdr:row>27</xdr:row>
          <xdr:rowOff>47542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E68C81E2-30F0-4240-8F36-ABE000D922A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3" spid="_x0000_s950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256762" y="4977849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</xdr:colOff>
          <xdr:row>24</xdr:row>
          <xdr:rowOff>1</xdr:rowOff>
        </xdr:from>
        <xdr:to>
          <xdr:col>17</xdr:col>
          <xdr:colOff>38567</xdr:colOff>
          <xdr:row>27</xdr:row>
          <xdr:rowOff>47542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F25101E7-B08D-4A3D-904B-C47C456275CA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ゴール4" spid="_x0000_s9502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594653" y="4977849"/>
              <a:ext cx="808849" cy="72671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0</xdr:colOff>
          <xdr:row>30</xdr:row>
          <xdr:rowOff>0</xdr:rowOff>
        </xdr:from>
        <xdr:ext cx="808849" cy="726715"/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2450AB7C-61E7-4285-8C96-941C38BDDEC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5" spid="_x0000_s9503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256761" y="5888935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3174</xdr:colOff>
          <xdr:row>30</xdr:row>
          <xdr:rowOff>0</xdr:rowOff>
        </xdr:from>
        <xdr:ext cx="808849" cy="726715"/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FB52828B-C19E-464D-BA47-A90C05469302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ゴール6" spid="_x0000_s9504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597826" y="5888935"/>
              <a:ext cx="808849" cy="726715"/>
            </a:xfrm>
            <a:prstGeom prst="rect">
              <a:avLst/>
            </a:prstGeom>
          </xdr:spPr>
        </xdr:pic>
        <xdr:clientData/>
      </xdr:one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168000</xdr:colOff>
      <xdr:row>0</xdr:row>
      <xdr:rowOff>0</xdr:rowOff>
    </xdr:from>
    <xdr:to>
      <xdr:col>19</xdr:col>
      <xdr:colOff>0</xdr:colOff>
      <xdr:row>13</xdr:row>
      <xdr:rowOff>827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A9DD754-1B93-43E5-ACAD-B65E9C17E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5050" y="0"/>
          <a:ext cx="2921275" cy="28450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3174</xdr:rowOff>
        </xdr:from>
        <xdr:to>
          <xdr:col>4</xdr:col>
          <xdr:colOff>54442</xdr:colOff>
          <xdr:row>21</xdr:row>
          <xdr:rowOff>47540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78182F3F-CC09-4B75-A564-63F94F67293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1" spid="_x0000_s548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56761" y="3854587"/>
              <a:ext cx="824724" cy="72354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</xdr:row>
          <xdr:rowOff>0</xdr:rowOff>
        </xdr:from>
        <xdr:to>
          <xdr:col>17</xdr:col>
          <xdr:colOff>38566</xdr:colOff>
          <xdr:row>21</xdr:row>
          <xdr:rowOff>47541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5FDF952B-9F13-40F4-8FF0-111C993A3E4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2" spid="_x0000_s5489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594652" y="3851413"/>
              <a:ext cx="808849" cy="72989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4</xdr:col>
          <xdr:colOff>67078</xdr:colOff>
          <xdr:row>25</xdr:row>
          <xdr:rowOff>73801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09918574-4A1F-403F-8A5E-A7A9B3B65CB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3" spid="_x0000_s5490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256761" y="5193196"/>
              <a:ext cx="837360" cy="7498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22</xdr:row>
          <xdr:rowOff>0</xdr:rowOff>
        </xdr:from>
        <xdr:to>
          <xdr:col>17</xdr:col>
          <xdr:colOff>38566</xdr:colOff>
          <xdr:row>25</xdr:row>
          <xdr:rowOff>50716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3C192D74-6E11-4A90-A8AD-2FED86C77B27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ゴール4" spid="_x0000_s5491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594652" y="5193196"/>
              <a:ext cx="808849" cy="72671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0</xdr:colOff>
          <xdr:row>26</xdr:row>
          <xdr:rowOff>0</xdr:rowOff>
        </xdr:from>
        <xdr:ext cx="808849" cy="726715"/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7A9107F0-F0E9-4457-B41C-BC462AD814F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5" spid="_x0000_s5492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256761" y="6104283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3174</xdr:colOff>
          <xdr:row>26</xdr:row>
          <xdr:rowOff>0</xdr:rowOff>
        </xdr:from>
        <xdr:ext cx="831010" cy="746625"/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AB48B023-C59E-4400-8D6C-25AC02F729D3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ゴール6" spid="_x0000_s5493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597826" y="6104283"/>
              <a:ext cx="831010" cy="746625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0</xdr:colOff>
          <xdr:row>30</xdr:row>
          <xdr:rowOff>0</xdr:rowOff>
        </xdr:from>
        <xdr:ext cx="808849" cy="726715"/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AEC9C2FD-81B5-4996-8940-11E33A2393E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7" spid="_x0000_s5494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256761" y="6584674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168000</xdr:colOff>
      <xdr:row>0</xdr:row>
      <xdr:rowOff>0</xdr:rowOff>
    </xdr:from>
    <xdr:to>
      <xdr:col>19</xdr:col>
      <xdr:colOff>0</xdr:colOff>
      <xdr:row>13</xdr:row>
      <xdr:rowOff>827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EA6332E-BF2C-4BB2-B1CA-2CB971CD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5050" y="0"/>
          <a:ext cx="2921275" cy="284880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</xdr:colOff>
          <xdr:row>18</xdr:row>
          <xdr:rowOff>3175</xdr:rowOff>
        </xdr:from>
        <xdr:to>
          <xdr:col>4</xdr:col>
          <xdr:colOff>38568</xdr:colOff>
          <xdr:row>21</xdr:row>
          <xdr:rowOff>47541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3D48C49E-FD73-4613-AF53-B8CAC337E7C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1" spid="_x0000_s1163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56762" y="4069936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</xdr:colOff>
          <xdr:row>18</xdr:row>
          <xdr:rowOff>1</xdr:rowOff>
        </xdr:from>
        <xdr:to>
          <xdr:col>17</xdr:col>
          <xdr:colOff>38567</xdr:colOff>
          <xdr:row>21</xdr:row>
          <xdr:rowOff>50717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1F0879AC-1205-4422-9F62-462E0AC669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2" spid="_x0000_s1163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594653" y="4066762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</xdr:colOff>
          <xdr:row>22</xdr:row>
          <xdr:rowOff>1</xdr:rowOff>
        </xdr:from>
        <xdr:to>
          <xdr:col>4</xdr:col>
          <xdr:colOff>38568</xdr:colOff>
          <xdr:row>25</xdr:row>
          <xdr:rowOff>50717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815177FE-32C0-4EFF-93DA-E95A89783D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3" spid="_x0000_s11635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256762" y="4977849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</xdr:colOff>
          <xdr:row>22</xdr:row>
          <xdr:rowOff>1</xdr:rowOff>
        </xdr:from>
        <xdr:to>
          <xdr:col>17</xdr:col>
          <xdr:colOff>38567</xdr:colOff>
          <xdr:row>25</xdr:row>
          <xdr:rowOff>50717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33C38A35-BBE0-4EA3-A537-C5B2CEA81BA1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ゴール4" spid="_x0000_s11636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594653" y="4977849"/>
              <a:ext cx="808849" cy="72671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0</xdr:colOff>
          <xdr:row>26</xdr:row>
          <xdr:rowOff>0</xdr:rowOff>
        </xdr:from>
        <xdr:ext cx="808849" cy="726715"/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19289D16-B071-43B4-AC96-EB53EDD92E7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5" spid="_x0000_s11637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256761" y="5888935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3174</xdr:colOff>
          <xdr:row>26</xdr:row>
          <xdr:rowOff>0</xdr:rowOff>
        </xdr:from>
        <xdr:ext cx="808849" cy="726715"/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DE8CBE6E-3BFC-4682-89E6-5710C6B6F12D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ゴール6" spid="_x0000_s11638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3597826" y="5888935"/>
              <a:ext cx="808849" cy="726715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0</xdr:colOff>
          <xdr:row>30</xdr:row>
          <xdr:rowOff>0</xdr:rowOff>
        </xdr:from>
        <xdr:ext cx="808849" cy="726715"/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165A60A8-5568-4458-966B-893954010E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ゴール7" spid="_x0000_s11639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256761" y="6800022"/>
              <a:ext cx="808849" cy="72671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14</xdr:col>
          <xdr:colOff>0</xdr:colOff>
          <xdr:row>30</xdr:row>
          <xdr:rowOff>0</xdr:rowOff>
        </xdr:from>
        <xdr:ext cx="808849" cy="726715"/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B28E7EFD-2133-4605-9663-043307B27B1C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ゴール8" spid="_x0000_s11640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3594652" y="6800022"/>
              <a:ext cx="808849" cy="726715"/>
            </a:xfrm>
            <a:prstGeom prst="rect">
              <a:avLst/>
            </a:prstGeom>
          </xdr:spPr>
        </xdr:pic>
        <xdr:clientData/>
      </xdr:one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F8910-6A8B-4AF6-98D6-71386AD7A9FF}">
  <dimension ref="B2:C18"/>
  <sheetViews>
    <sheetView workbookViewId="0">
      <selection activeCell="D14" sqref="D14"/>
    </sheetView>
  </sheetViews>
  <sheetFormatPr defaultRowHeight="18.75" x14ac:dyDescent="0.4"/>
  <cols>
    <col min="3" max="3" width="15.125" bestFit="1" customWidth="1"/>
  </cols>
  <sheetData>
    <row r="2" spans="2:3" x14ac:dyDescent="0.4">
      <c r="B2">
        <v>1</v>
      </c>
      <c r="C2" t="s">
        <v>45</v>
      </c>
    </row>
    <row r="3" spans="2:3" x14ac:dyDescent="0.4">
      <c r="B3">
        <v>2</v>
      </c>
      <c r="C3" t="s">
        <v>35</v>
      </c>
    </row>
    <row r="4" spans="2:3" x14ac:dyDescent="0.4">
      <c r="B4">
        <v>3</v>
      </c>
      <c r="C4" t="s">
        <v>8</v>
      </c>
    </row>
    <row r="5" spans="2:3" x14ac:dyDescent="0.4">
      <c r="B5">
        <v>4</v>
      </c>
      <c r="C5" t="s">
        <v>2</v>
      </c>
    </row>
    <row r="6" spans="2:3" x14ac:dyDescent="0.4">
      <c r="B6">
        <v>5</v>
      </c>
      <c r="C6" t="s">
        <v>3</v>
      </c>
    </row>
    <row r="7" spans="2:3" x14ac:dyDescent="0.4">
      <c r="B7">
        <v>6</v>
      </c>
      <c r="C7" t="s">
        <v>9</v>
      </c>
    </row>
    <row r="8" spans="2:3" x14ac:dyDescent="0.4">
      <c r="B8">
        <v>7</v>
      </c>
      <c r="C8" t="s">
        <v>5</v>
      </c>
    </row>
    <row r="9" spans="2:3" x14ac:dyDescent="0.4">
      <c r="B9">
        <v>8</v>
      </c>
      <c r="C9" t="s">
        <v>10</v>
      </c>
    </row>
    <row r="10" spans="2:3" x14ac:dyDescent="0.4">
      <c r="B10">
        <v>9</v>
      </c>
      <c r="C10" t="s">
        <v>41</v>
      </c>
    </row>
    <row r="11" spans="2:3" x14ac:dyDescent="0.4">
      <c r="B11">
        <v>10</v>
      </c>
      <c r="C11" t="s">
        <v>12</v>
      </c>
    </row>
    <row r="12" spans="2:3" x14ac:dyDescent="0.4">
      <c r="B12">
        <v>11</v>
      </c>
      <c r="C12" t="s">
        <v>13</v>
      </c>
    </row>
    <row r="13" spans="2:3" x14ac:dyDescent="0.4">
      <c r="B13">
        <v>12</v>
      </c>
      <c r="C13" t="s">
        <v>14</v>
      </c>
    </row>
    <row r="14" spans="2:3" x14ac:dyDescent="0.4">
      <c r="B14">
        <v>13</v>
      </c>
      <c r="C14" t="s">
        <v>7</v>
      </c>
    </row>
    <row r="15" spans="2:3" x14ac:dyDescent="0.4">
      <c r="B15">
        <v>14</v>
      </c>
      <c r="C15" t="s">
        <v>15</v>
      </c>
    </row>
    <row r="16" spans="2:3" x14ac:dyDescent="0.4">
      <c r="B16">
        <v>15</v>
      </c>
      <c r="C16" t="s">
        <v>16</v>
      </c>
    </row>
    <row r="17" spans="2:3" x14ac:dyDescent="0.4">
      <c r="B17">
        <v>16</v>
      </c>
      <c r="C17" t="s">
        <v>17</v>
      </c>
    </row>
    <row r="18" spans="2:3" x14ac:dyDescent="0.4">
      <c r="B18">
        <v>17</v>
      </c>
      <c r="C18" t="s">
        <v>18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1831B-62D7-46AA-91F8-7F1A5C38FA4C}">
  <dimension ref="A1:O51"/>
  <sheetViews>
    <sheetView tabSelected="1" zoomScale="70" zoomScaleNormal="70" workbookViewId="0">
      <selection activeCell="D12" sqref="D12"/>
    </sheetView>
  </sheetViews>
  <sheetFormatPr defaultRowHeight="18.75" x14ac:dyDescent="0.4"/>
  <cols>
    <col min="1" max="1" width="3.125" bestFit="1" customWidth="1"/>
    <col min="2" max="2" width="16.625" customWidth="1"/>
    <col min="3" max="3" width="4.25" bestFit="1" customWidth="1"/>
    <col min="4" max="4" width="16.625" customWidth="1"/>
    <col min="5" max="5" width="3.125" bestFit="1" customWidth="1"/>
    <col min="6" max="6" width="16.625" customWidth="1"/>
    <col min="7" max="7" width="3.125" bestFit="1" customWidth="1"/>
    <col min="8" max="8" width="16.625" customWidth="1"/>
    <col min="9" max="9" width="3.125" bestFit="1" customWidth="1"/>
    <col min="10" max="10" width="16.625" customWidth="1"/>
    <col min="11" max="11" width="3.125" bestFit="1" customWidth="1"/>
    <col min="12" max="12" width="16.625" customWidth="1"/>
    <col min="15" max="15" width="0" hidden="1" customWidth="1"/>
  </cols>
  <sheetData>
    <row r="1" spans="1:15" x14ac:dyDescent="0.4">
      <c r="A1" s="6">
        <v>1</v>
      </c>
      <c r="B1" s="6" t="s">
        <v>0</v>
      </c>
      <c r="C1" s="6">
        <v>2</v>
      </c>
      <c r="D1" s="6" t="s">
        <v>1</v>
      </c>
      <c r="E1" s="6">
        <v>3</v>
      </c>
      <c r="F1" s="6" t="s">
        <v>8</v>
      </c>
      <c r="G1" s="6">
        <v>4</v>
      </c>
      <c r="H1" s="6" t="s">
        <v>2</v>
      </c>
      <c r="I1" s="6">
        <v>5</v>
      </c>
      <c r="J1" s="6" t="s">
        <v>4</v>
      </c>
      <c r="K1" s="6">
        <v>6</v>
      </c>
      <c r="L1" s="6" t="s">
        <v>9</v>
      </c>
    </row>
    <row r="2" spans="1:15" ht="89.45" customHeight="1" x14ac:dyDescent="0.4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15" x14ac:dyDescent="0.4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5" x14ac:dyDescent="0.4">
      <c r="A4" s="6">
        <v>7</v>
      </c>
      <c r="B4" s="6" t="s">
        <v>6</v>
      </c>
      <c r="C4" s="6">
        <v>8</v>
      </c>
      <c r="D4" s="6" t="s">
        <v>10</v>
      </c>
      <c r="E4" s="6">
        <v>9</v>
      </c>
      <c r="F4" s="6" t="s">
        <v>11</v>
      </c>
      <c r="G4" s="6">
        <v>10</v>
      </c>
      <c r="H4" s="6" t="s">
        <v>12</v>
      </c>
      <c r="I4" s="6">
        <v>11</v>
      </c>
      <c r="J4" s="6" t="s">
        <v>13</v>
      </c>
      <c r="K4" s="6">
        <v>12</v>
      </c>
      <c r="L4" s="6" t="s">
        <v>14</v>
      </c>
    </row>
    <row r="5" spans="1:15" ht="89.45" customHeight="1" x14ac:dyDescent="0.4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15" x14ac:dyDescent="0.4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5" x14ac:dyDescent="0.4">
      <c r="A7" s="6">
        <v>13</v>
      </c>
      <c r="B7" s="6" t="s">
        <v>7</v>
      </c>
      <c r="C7" s="6">
        <v>14</v>
      </c>
      <c r="D7" s="6" t="s">
        <v>15</v>
      </c>
      <c r="E7" s="6">
        <v>15</v>
      </c>
      <c r="F7" s="6" t="s">
        <v>16</v>
      </c>
      <c r="G7" s="6">
        <v>16</v>
      </c>
      <c r="H7" s="6" t="s">
        <v>17</v>
      </c>
      <c r="I7" s="6">
        <v>17</v>
      </c>
      <c r="J7" s="6" t="s">
        <v>18</v>
      </c>
      <c r="K7" s="6"/>
      <c r="L7" s="6"/>
    </row>
    <row r="8" spans="1:15" ht="89.45" customHeight="1" x14ac:dyDescent="0.4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10" spans="1:15" ht="19.5" x14ac:dyDescent="0.4">
      <c r="B10" s="11" t="s">
        <v>63</v>
      </c>
    </row>
    <row r="11" spans="1:15" ht="19.5" x14ac:dyDescent="0.4">
      <c r="B11" s="11" t="s">
        <v>46</v>
      </c>
    </row>
    <row r="12" spans="1:15" x14ac:dyDescent="0.4">
      <c r="B12" s="12" t="s">
        <v>19</v>
      </c>
      <c r="C12" s="7"/>
      <c r="D12" s="8" t="s">
        <v>26</v>
      </c>
    </row>
    <row r="13" spans="1:15" x14ac:dyDescent="0.4">
      <c r="B13" s="12" t="s">
        <v>20</v>
      </c>
      <c r="C13" s="7"/>
      <c r="D13" s="8" t="s">
        <v>30</v>
      </c>
      <c r="O13" t="s">
        <v>53</v>
      </c>
    </row>
    <row r="14" spans="1:15" x14ac:dyDescent="0.4">
      <c r="B14" s="12" t="s">
        <v>21</v>
      </c>
      <c r="C14" s="7"/>
      <c r="D14" s="8" t="s">
        <v>27</v>
      </c>
      <c r="O14" t="s">
        <v>51</v>
      </c>
    </row>
    <row r="15" spans="1:15" x14ac:dyDescent="0.4">
      <c r="B15" s="12" t="s">
        <v>22</v>
      </c>
      <c r="C15" s="7"/>
      <c r="D15" s="9">
        <v>43922</v>
      </c>
      <c r="O15" t="s">
        <v>52</v>
      </c>
    </row>
    <row r="16" spans="1:15" x14ac:dyDescent="0.4">
      <c r="B16" s="15"/>
      <c r="C16" s="21"/>
      <c r="D16" s="22"/>
    </row>
    <row r="17" spans="1:12" x14ac:dyDescent="0.4">
      <c r="B17" s="12" t="s">
        <v>65</v>
      </c>
      <c r="C17" s="7"/>
      <c r="D17" s="23" t="s">
        <v>66</v>
      </c>
      <c r="E17" s="24"/>
    </row>
    <row r="18" spans="1:12" x14ac:dyDescent="0.4">
      <c r="B18" s="12" t="s">
        <v>57</v>
      </c>
      <c r="C18" s="7"/>
      <c r="D18" s="23" t="s">
        <v>58</v>
      </c>
      <c r="E18" s="24"/>
    </row>
    <row r="19" spans="1:12" x14ac:dyDescent="0.4">
      <c r="B19" s="12" t="s">
        <v>56</v>
      </c>
      <c r="C19" s="7"/>
      <c r="D19" s="23" t="s">
        <v>59</v>
      </c>
      <c r="E19" s="24"/>
      <c r="F19" t="s">
        <v>61</v>
      </c>
    </row>
    <row r="20" spans="1:12" x14ac:dyDescent="0.4">
      <c r="B20" s="12" t="s">
        <v>55</v>
      </c>
      <c r="C20" s="7"/>
      <c r="D20" s="23" t="s">
        <v>60</v>
      </c>
      <c r="E20" s="24"/>
      <c r="F20" t="s">
        <v>62</v>
      </c>
    </row>
    <row r="22" spans="1:12" x14ac:dyDescent="0.4">
      <c r="A22" s="10"/>
      <c r="B22" s="10" t="s">
        <v>23</v>
      </c>
    </row>
    <row r="23" spans="1:12" x14ac:dyDescent="0.4">
      <c r="A23" s="10">
        <v>1</v>
      </c>
      <c r="B23" s="13" t="s">
        <v>24</v>
      </c>
      <c r="C23" s="19">
        <v>11</v>
      </c>
      <c r="D23" s="20" t="str">
        <f>VLOOKUP(C23,Sheet8!$B$2:$C$18,2,FALSE)</f>
        <v>都市</v>
      </c>
      <c r="F23" s="16" t="str">
        <f>IF(C23="","←選択してください！","")</f>
        <v/>
      </c>
    </row>
    <row r="24" spans="1:12" x14ac:dyDescent="0.4">
      <c r="A24" s="10"/>
      <c r="B24" s="13" t="s">
        <v>25</v>
      </c>
      <c r="C24" s="14"/>
      <c r="D24" s="25" t="s">
        <v>28</v>
      </c>
      <c r="E24" s="26"/>
      <c r="F24" s="26"/>
      <c r="G24" s="26"/>
      <c r="H24" s="26"/>
      <c r="I24" s="26"/>
      <c r="J24" s="26"/>
      <c r="K24" s="27"/>
      <c r="L24" s="16" t="str">
        <f>IF(D24="","←選択してください！","")</f>
        <v/>
      </c>
    </row>
    <row r="26" spans="1:12" x14ac:dyDescent="0.4">
      <c r="A26" s="10"/>
      <c r="B26" s="10" t="s">
        <v>50</v>
      </c>
    </row>
    <row r="27" spans="1:12" x14ac:dyDescent="0.4">
      <c r="A27" s="10">
        <v>2</v>
      </c>
      <c r="B27" s="13" t="s">
        <v>24</v>
      </c>
      <c r="C27" s="19">
        <v>5</v>
      </c>
      <c r="D27" s="20" t="str">
        <f>VLOOKUP(C27,Sheet8!$B$2:$C$18,2,FALSE)</f>
        <v>ジェンダー</v>
      </c>
      <c r="F27" s="16" t="str">
        <f>IF(C27="","←選択してください！","")</f>
        <v/>
      </c>
    </row>
    <row r="28" spans="1:12" x14ac:dyDescent="0.4">
      <c r="A28" s="10"/>
      <c r="B28" s="13" t="s">
        <v>25</v>
      </c>
      <c r="C28" s="14"/>
      <c r="D28" s="28" t="s">
        <v>29</v>
      </c>
      <c r="E28" s="29"/>
      <c r="F28" s="29"/>
      <c r="G28" s="29"/>
      <c r="H28" s="29"/>
      <c r="I28" s="29"/>
      <c r="J28" s="29"/>
      <c r="K28" s="30"/>
      <c r="L28" s="16" t="str">
        <f>IF(D28="","←選択してください！","")</f>
        <v/>
      </c>
    </row>
    <row r="30" spans="1:12" x14ac:dyDescent="0.4">
      <c r="A30" s="10">
        <v>3</v>
      </c>
      <c r="B30" s="13" t="s">
        <v>24</v>
      </c>
      <c r="C30" s="19">
        <v>7</v>
      </c>
      <c r="D30" s="20" t="str">
        <f>VLOOKUP(C30,Sheet8!$B$2:$C$18,2,FALSE)</f>
        <v>エネルギー</v>
      </c>
    </row>
    <row r="31" spans="1:12" x14ac:dyDescent="0.4">
      <c r="A31" s="10"/>
      <c r="B31" s="13" t="s">
        <v>25</v>
      </c>
      <c r="C31" s="14"/>
      <c r="D31" s="25" t="s">
        <v>64</v>
      </c>
      <c r="E31" s="26"/>
      <c r="F31" s="26"/>
      <c r="G31" s="26"/>
      <c r="H31" s="26"/>
      <c r="I31" s="26"/>
      <c r="J31" s="26"/>
      <c r="K31" s="27"/>
    </row>
    <row r="33" spans="1:11" x14ac:dyDescent="0.4">
      <c r="A33" s="10">
        <v>4</v>
      </c>
      <c r="B33" s="13" t="s">
        <v>24</v>
      </c>
      <c r="C33" s="19">
        <v>8</v>
      </c>
      <c r="D33" s="20" t="str">
        <f>VLOOKUP(C33,Sheet8!$B$2:$C$18,2,FALSE)</f>
        <v>成長・雇用</v>
      </c>
    </row>
    <row r="34" spans="1:11" x14ac:dyDescent="0.4">
      <c r="A34" s="10"/>
      <c r="B34" s="13" t="s">
        <v>25</v>
      </c>
      <c r="C34" s="14"/>
      <c r="D34" s="25" t="s">
        <v>43</v>
      </c>
      <c r="E34" s="26"/>
      <c r="F34" s="26"/>
      <c r="G34" s="26"/>
      <c r="H34" s="26"/>
      <c r="I34" s="26"/>
      <c r="J34" s="26"/>
      <c r="K34" s="27"/>
    </row>
    <row r="36" spans="1:11" x14ac:dyDescent="0.4">
      <c r="A36" s="10">
        <v>5</v>
      </c>
      <c r="B36" s="13" t="s">
        <v>24</v>
      </c>
      <c r="C36" s="19">
        <v>10</v>
      </c>
      <c r="D36" s="20" t="str">
        <f>VLOOKUP(C36,Sheet8!$B$2:$C$18,2,FALSE)</f>
        <v>不平等</v>
      </c>
    </row>
    <row r="37" spans="1:11" x14ac:dyDescent="0.4">
      <c r="A37" s="10"/>
      <c r="B37" s="13" t="s">
        <v>25</v>
      </c>
      <c r="C37" s="14"/>
      <c r="D37" s="25" t="s">
        <v>47</v>
      </c>
      <c r="E37" s="26"/>
      <c r="F37" s="26"/>
      <c r="G37" s="26"/>
      <c r="H37" s="26"/>
      <c r="I37" s="26"/>
      <c r="J37" s="26"/>
      <c r="K37" s="27"/>
    </row>
    <row r="39" spans="1:11" x14ac:dyDescent="0.4">
      <c r="A39" s="10">
        <v>6</v>
      </c>
      <c r="B39" s="13" t="s">
        <v>24</v>
      </c>
      <c r="C39" s="19">
        <v>12</v>
      </c>
      <c r="D39" s="20" t="str">
        <f>VLOOKUP(C39,Sheet8!$B$2:$C$18,2,FALSE)</f>
        <v>生産・消費</v>
      </c>
    </row>
    <row r="40" spans="1:11" x14ac:dyDescent="0.4">
      <c r="A40" s="10"/>
      <c r="B40" s="13" t="s">
        <v>25</v>
      </c>
      <c r="C40" s="14"/>
      <c r="D40" s="25" t="s">
        <v>44</v>
      </c>
      <c r="E40" s="26"/>
      <c r="F40" s="26"/>
      <c r="G40" s="26"/>
      <c r="H40" s="26"/>
      <c r="I40" s="26"/>
      <c r="J40" s="26"/>
      <c r="K40" s="27"/>
    </row>
    <row r="42" spans="1:11" x14ac:dyDescent="0.4">
      <c r="A42" s="10">
        <v>7</v>
      </c>
      <c r="B42" s="13" t="s">
        <v>24</v>
      </c>
      <c r="C42" s="19">
        <v>6</v>
      </c>
      <c r="D42" s="20" t="str">
        <f>VLOOKUP(C42,Sheet8!$B$2:$C$18,2,FALSE)</f>
        <v>水・衛生</v>
      </c>
    </row>
    <row r="43" spans="1:11" x14ac:dyDescent="0.4">
      <c r="A43" s="10"/>
      <c r="B43" s="13" t="s">
        <v>25</v>
      </c>
      <c r="C43" s="14"/>
      <c r="D43" s="25" t="s">
        <v>48</v>
      </c>
      <c r="E43" s="26"/>
      <c r="F43" s="26"/>
      <c r="G43" s="26"/>
      <c r="H43" s="26"/>
      <c r="I43" s="26"/>
      <c r="J43" s="26"/>
      <c r="K43" s="27"/>
    </row>
    <row r="45" spans="1:11" x14ac:dyDescent="0.4">
      <c r="A45" s="10">
        <v>8</v>
      </c>
      <c r="B45" s="13" t="s">
        <v>24</v>
      </c>
      <c r="C45" s="19">
        <v>9</v>
      </c>
      <c r="D45" s="20" t="str">
        <f>VLOOKUP(C45,Sheet8!$B$2:$C$18,2,FALSE)</f>
        <v>イノベーション</v>
      </c>
    </row>
    <row r="46" spans="1:11" x14ac:dyDescent="0.4">
      <c r="A46" s="10"/>
      <c r="B46" s="13" t="s">
        <v>25</v>
      </c>
      <c r="C46" s="14"/>
      <c r="D46" s="25" t="s">
        <v>49</v>
      </c>
      <c r="E46" s="26"/>
      <c r="F46" s="26"/>
      <c r="G46" s="26"/>
      <c r="H46" s="26"/>
      <c r="I46" s="26"/>
      <c r="J46" s="26"/>
      <c r="K46" s="27"/>
    </row>
    <row r="48" spans="1:11" hidden="1" x14ac:dyDescent="0.4"/>
    <row r="49" spans="2:4" x14ac:dyDescent="0.4">
      <c r="B49" s="15" t="s">
        <v>40</v>
      </c>
      <c r="D49" s="18"/>
    </row>
    <row r="50" spans="2:4" hidden="1" x14ac:dyDescent="0.4">
      <c r="B50" s="15" t="s">
        <v>33</v>
      </c>
    </row>
    <row r="51" spans="2:4" hidden="1" x14ac:dyDescent="0.4">
      <c r="B51" s="15" t="s">
        <v>34</v>
      </c>
    </row>
  </sheetData>
  <sheetProtection sheet="1" objects="1" scenarios="1"/>
  <protectedRanges>
    <protectedRange sqref="C23 C27 C30 C33 C36 C39 C42 C45" name="範囲3"/>
    <protectedRange sqref="C23" name="範囲1"/>
    <protectedRange sqref="C27 C30 C33 C36 C39 C42 C45" name="範囲2"/>
  </protectedRanges>
  <mergeCells count="8">
    <mergeCell ref="D40:K40"/>
    <mergeCell ref="D43:K43"/>
    <mergeCell ref="D46:K46"/>
    <mergeCell ref="D24:K24"/>
    <mergeCell ref="D28:K28"/>
    <mergeCell ref="D31:K31"/>
    <mergeCell ref="D34:K34"/>
    <mergeCell ref="D37:K37"/>
  </mergeCells>
  <phoneticPr fontId="1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xr:uid="{D6308F34-A66A-4441-AD24-B47CA23F1476}">
          <x14:formula1>
            <xm:f>Sheet8!$B$2:$B$18</xm:f>
          </x14:formula1>
          <xm:sqref>C23 C30 C27 C33 C36 C39 C42 C45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A6C25-18D8-4E00-8C2A-728F9D6037C8}">
  <dimension ref="A15:AB38"/>
  <sheetViews>
    <sheetView view="pageBreakPreview" zoomScale="70" zoomScaleNormal="100" zoomScaleSheetLayoutView="70" workbookViewId="0">
      <selection activeCell="V10" sqref="V10"/>
    </sheetView>
  </sheetViews>
  <sheetFormatPr defaultColWidth="3.375" defaultRowHeight="18" x14ac:dyDescent="0.4"/>
  <cols>
    <col min="1" max="17" width="3.375" style="1"/>
    <col min="18" max="18" width="3.375" style="1" customWidth="1"/>
    <col min="19" max="16384" width="3.375" style="1"/>
  </cols>
  <sheetData>
    <row r="15" spans="1:27" s="3" customFormat="1" ht="33" x14ac:dyDescent="0.4">
      <c r="A15" s="31" t="str">
        <f>入力シート!D12 &amp;"　はSDGs宣言します。"</f>
        <v>小松株式会社　はSDGs宣言します。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17"/>
    </row>
    <row r="19" spans="2:28" ht="18" customHeight="1" x14ac:dyDescent="0.4">
      <c r="B19" s="5"/>
      <c r="C19" s="33"/>
      <c r="D19" s="33"/>
      <c r="E19" s="33"/>
      <c r="F19" s="34" t="s">
        <v>31</v>
      </c>
      <c r="G19" s="34"/>
      <c r="H19" s="35" t="str">
        <f>入力シート!$D$24</f>
        <v>私たちは工場周辺美化のボランティア活動に取り組んでいます。</v>
      </c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4"/>
      <c r="AA19" s="4"/>
      <c r="AB19" s="4"/>
    </row>
    <row r="20" spans="2:28" ht="18" customHeight="1" x14ac:dyDescent="0.4">
      <c r="B20" s="5"/>
      <c r="C20" s="33"/>
      <c r="D20" s="33"/>
      <c r="E20" s="33"/>
      <c r="F20" s="34"/>
      <c r="G20" s="34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4"/>
      <c r="AA20" s="4"/>
      <c r="AB20" s="4"/>
    </row>
    <row r="21" spans="2:28" ht="18" customHeight="1" x14ac:dyDescent="0.4">
      <c r="B21" s="5"/>
      <c r="C21" s="33"/>
      <c r="D21" s="33"/>
      <c r="E21" s="33"/>
      <c r="F21" s="34"/>
      <c r="G21" s="34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4"/>
      <c r="AA21" s="4"/>
      <c r="AB21" s="4"/>
    </row>
    <row r="24" spans="2:28" ht="18" customHeight="1" x14ac:dyDescent="0.4">
      <c r="C24" s="33"/>
      <c r="D24" s="33"/>
      <c r="E24" s="33"/>
      <c r="F24" s="34" t="s">
        <v>32</v>
      </c>
      <c r="G24" s="34"/>
      <c r="H24" s="35" t="str">
        <f>入力シート!D28</f>
        <v>私たちは女性が働きやすい職場づくりを進めます。</v>
      </c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</row>
    <row r="25" spans="2:28" ht="18" customHeight="1" x14ac:dyDescent="0.4">
      <c r="C25" s="33"/>
      <c r="D25" s="33"/>
      <c r="E25" s="33"/>
      <c r="F25" s="34"/>
      <c r="G25" s="34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</row>
    <row r="26" spans="2:28" ht="18" customHeight="1" x14ac:dyDescent="0.4">
      <c r="C26" s="33"/>
      <c r="D26" s="33"/>
      <c r="E26" s="33"/>
      <c r="F26" s="34"/>
      <c r="G26" s="34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</row>
    <row r="29" spans="2:28" ht="18" customHeight="1" x14ac:dyDescent="0.4">
      <c r="C29" s="33"/>
      <c r="D29" s="33"/>
      <c r="E29" s="33"/>
      <c r="F29" s="36"/>
      <c r="G29" s="36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</row>
    <row r="30" spans="2:28" ht="18" customHeight="1" x14ac:dyDescent="0.4">
      <c r="C30" s="33"/>
      <c r="D30" s="33"/>
      <c r="E30" s="33"/>
      <c r="F30" s="36"/>
      <c r="G30" s="36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</row>
    <row r="31" spans="2:28" ht="18" customHeight="1" x14ac:dyDescent="0.4">
      <c r="C31" s="33"/>
      <c r="D31" s="33"/>
      <c r="E31" s="33"/>
      <c r="F31" s="36"/>
      <c r="G31" s="36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</row>
    <row r="36" spans="14:26" s="2" customFormat="1" ht="27" customHeight="1" x14ac:dyDescent="0.4">
      <c r="N36" s="37">
        <f>入力シート!D15</f>
        <v>43922</v>
      </c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4:26" s="2" customFormat="1" ht="27" customHeight="1" x14ac:dyDescent="0.4">
      <c r="O37" s="32" t="str">
        <f>入力シート!D12</f>
        <v>小松株式会社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4:26" s="2" customFormat="1" ht="27" customHeight="1" x14ac:dyDescent="0.4">
      <c r="O38" s="32" t="str">
        <f>入力シート!D13</f>
        <v>代表取締役社長</v>
      </c>
      <c r="P38" s="32"/>
      <c r="Q38" s="32"/>
      <c r="R38" s="32"/>
      <c r="S38" s="32"/>
      <c r="T38" s="32"/>
      <c r="U38" s="32" t="str">
        <f>入力シート!D14</f>
        <v>小松　太郎</v>
      </c>
      <c r="V38" s="32"/>
      <c r="W38" s="32"/>
      <c r="X38" s="32"/>
      <c r="Y38" s="32"/>
      <c r="Z38" s="32"/>
    </row>
  </sheetData>
  <sheetProtection algorithmName="SHA-512" hashValue="o4364iGGcqLLGLd6pKtrwTLpcgSu6vkDo1KUoK5BVFJnmNrGA4Vs4z6Oc8pm0R0pHgg2/k+S0Yy61F6jUrTKiQ==" saltValue="r0ElIjrqKUPKKTVe2WVwlg==" spinCount="100000" sheet="1" objects="1" scenarios="1" selectLockedCells="1" selectUnlockedCells="1"/>
  <mergeCells count="14">
    <mergeCell ref="A15:Z15"/>
    <mergeCell ref="O38:T38"/>
    <mergeCell ref="U38:Z38"/>
    <mergeCell ref="C19:E21"/>
    <mergeCell ref="F19:G21"/>
    <mergeCell ref="H19:Y21"/>
    <mergeCell ref="C24:E26"/>
    <mergeCell ref="F24:G26"/>
    <mergeCell ref="H24:Y26"/>
    <mergeCell ref="C29:E31"/>
    <mergeCell ref="F29:G31"/>
    <mergeCell ref="H29:Y31"/>
    <mergeCell ref="N36:Z36"/>
    <mergeCell ref="O37:Z37"/>
  </mergeCells>
  <phoneticPr fontId="1"/>
  <pageMargins left="0.25" right="0.25" top="0.75" bottom="0.75" header="0.3" footer="0.3"/>
  <pageSetup paperSize="9" orientation="portrait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54ABF-2FEF-471C-86EB-80B6CE426CC8}">
  <dimension ref="A15:AC38"/>
  <sheetViews>
    <sheetView view="pageBreakPreview" zoomScale="70" zoomScaleNormal="100" zoomScaleSheetLayoutView="70" workbookViewId="0">
      <selection activeCell="A15" sqref="A15:Z15"/>
    </sheetView>
  </sheetViews>
  <sheetFormatPr defaultColWidth="3.375" defaultRowHeight="18" x14ac:dyDescent="0.4"/>
  <cols>
    <col min="1" max="17" width="3.375" style="1"/>
    <col min="18" max="18" width="3.375" style="1" customWidth="1"/>
    <col min="19" max="16384" width="3.375" style="1"/>
  </cols>
  <sheetData>
    <row r="15" spans="1:28" s="3" customFormat="1" ht="33" x14ac:dyDescent="0.4">
      <c r="A15" s="31" t="str">
        <f>入力シート!D12 &amp;"　はSDGs宣言します。"</f>
        <v>小松株式会社　はSDGs宣言します。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17"/>
      <c r="AB15" s="17"/>
    </row>
    <row r="19" spans="2:29" ht="18" customHeight="1" x14ac:dyDescent="0.4">
      <c r="B19" s="5"/>
      <c r="C19" s="33"/>
      <c r="D19" s="33"/>
      <c r="E19" s="33"/>
      <c r="F19" s="34" t="s">
        <v>31</v>
      </c>
      <c r="G19" s="34"/>
      <c r="H19" s="35" t="str">
        <f>入力シート!$D$24</f>
        <v>私たちは工場周辺美化のボランティア活動に取り組んでいます。</v>
      </c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4"/>
      <c r="AA19" s="4"/>
      <c r="AB19" s="4"/>
      <c r="AC19" s="4"/>
    </row>
    <row r="20" spans="2:29" ht="18" customHeight="1" x14ac:dyDescent="0.4">
      <c r="B20" s="5"/>
      <c r="C20" s="33"/>
      <c r="D20" s="33"/>
      <c r="E20" s="33"/>
      <c r="F20" s="34"/>
      <c r="G20" s="34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4"/>
      <c r="AA20" s="4"/>
      <c r="AB20" s="4"/>
      <c r="AC20" s="4"/>
    </row>
    <row r="21" spans="2:29" ht="18" customHeight="1" x14ac:dyDescent="0.4">
      <c r="B21" s="5"/>
      <c r="C21" s="33"/>
      <c r="D21" s="33"/>
      <c r="E21" s="33"/>
      <c r="F21" s="34"/>
      <c r="G21" s="34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4"/>
      <c r="AA21" s="4"/>
      <c r="AB21" s="4"/>
      <c r="AC21" s="4"/>
    </row>
    <row r="24" spans="2:29" ht="18" customHeight="1" x14ac:dyDescent="0.4">
      <c r="C24" s="33"/>
      <c r="D24" s="33"/>
      <c r="E24" s="33"/>
      <c r="F24" s="34" t="s">
        <v>32</v>
      </c>
      <c r="G24" s="34"/>
      <c r="H24" s="35" t="str">
        <f>入力シート!D28</f>
        <v>私たちは女性が働きやすい職場づくりを進めます。</v>
      </c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</row>
    <row r="25" spans="2:29" ht="18" customHeight="1" x14ac:dyDescent="0.4">
      <c r="C25" s="33"/>
      <c r="D25" s="33"/>
      <c r="E25" s="33"/>
      <c r="F25" s="34"/>
      <c r="G25" s="34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</row>
    <row r="26" spans="2:29" ht="18" customHeight="1" x14ac:dyDescent="0.4">
      <c r="C26" s="33"/>
      <c r="D26" s="33"/>
      <c r="E26" s="33"/>
      <c r="F26" s="34"/>
      <c r="G26" s="34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</row>
    <row r="29" spans="2:29" ht="18" customHeight="1" x14ac:dyDescent="0.4">
      <c r="C29" s="33"/>
      <c r="D29" s="33"/>
      <c r="E29" s="33"/>
      <c r="F29" s="36" t="s">
        <v>36</v>
      </c>
      <c r="G29" s="36"/>
      <c r="H29" s="35" t="str">
        <f>入力シート!D31</f>
        <v>再生可能エネルギーの活用等を通じてCO₂排出の削減に努めます。</v>
      </c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</row>
    <row r="30" spans="2:29" ht="18" customHeight="1" x14ac:dyDescent="0.4">
      <c r="C30" s="33"/>
      <c r="D30" s="33"/>
      <c r="E30" s="33"/>
      <c r="F30" s="36"/>
      <c r="G30" s="36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</row>
    <row r="31" spans="2:29" ht="18" customHeight="1" x14ac:dyDescent="0.4">
      <c r="C31" s="33"/>
      <c r="D31" s="33"/>
      <c r="E31" s="33"/>
      <c r="F31" s="36"/>
      <c r="G31" s="36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</row>
    <row r="36" spans="14:27" s="2" customFormat="1" ht="27" customHeight="1" x14ac:dyDescent="0.4">
      <c r="N36" s="37">
        <f>入力シート!D15</f>
        <v>43922</v>
      </c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</row>
    <row r="37" spans="14:27" s="2" customFormat="1" ht="27" customHeight="1" x14ac:dyDescent="0.4">
      <c r="O37" s="32" t="str">
        <f>入力シート!D12</f>
        <v>小松株式会社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4:27" s="2" customFormat="1" ht="27" customHeight="1" x14ac:dyDescent="0.4">
      <c r="O38" s="32" t="str">
        <f>入力シート!D13</f>
        <v>代表取締役社長</v>
      </c>
      <c r="P38" s="32"/>
      <c r="Q38" s="32"/>
      <c r="R38" s="32"/>
      <c r="S38" s="32"/>
      <c r="T38" s="32"/>
      <c r="U38" s="32" t="str">
        <f>入力シート!D14</f>
        <v>小松　太郎</v>
      </c>
      <c r="V38" s="32"/>
      <c r="W38" s="32"/>
      <c r="X38" s="32"/>
      <c r="Y38" s="32"/>
      <c r="Z38" s="32"/>
      <c r="AA38" s="32"/>
    </row>
  </sheetData>
  <sheetProtection algorithmName="SHA-512" hashValue="ojCjkM5VFtlt6MUPLZvzV5zaO0E5GAcNy+jtvBcszAQhhrHc+cpJGIxWjOAqlkVYOvH7mIJ4Bz7B7R4e1Pvt5w==" saltValue="2+8i2wykKsPNLargzovXMA==" spinCount="100000" sheet="1" objects="1" scenarios="1" selectLockedCells="1" selectUnlockedCells="1"/>
  <mergeCells count="14">
    <mergeCell ref="U38:AA38"/>
    <mergeCell ref="O38:T38"/>
    <mergeCell ref="O37:AA37"/>
    <mergeCell ref="N36:AA36"/>
    <mergeCell ref="H29:Y31"/>
    <mergeCell ref="A15:Z15"/>
    <mergeCell ref="C24:E26"/>
    <mergeCell ref="C29:E31"/>
    <mergeCell ref="F19:G21"/>
    <mergeCell ref="H19:Y21"/>
    <mergeCell ref="C19:E21"/>
    <mergeCell ref="F24:G26"/>
    <mergeCell ref="H24:Y26"/>
    <mergeCell ref="F29:G31"/>
  </mergeCells>
  <phoneticPr fontId="1"/>
  <pageMargins left="0.25" right="0.25" top="0.75" bottom="0.75" header="0.3" footer="0.3"/>
  <pageSetup paperSize="9" orientation="portrait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820F1-986C-4EA0-B594-DB0380BD8402}">
  <dimension ref="A15:AC38"/>
  <sheetViews>
    <sheetView view="pageBreakPreview" zoomScale="70" zoomScaleNormal="100" zoomScaleSheetLayoutView="70" workbookViewId="0">
      <selection activeCell="AE14" sqref="AE14"/>
    </sheetView>
  </sheetViews>
  <sheetFormatPr defaultColWidth="3.375" defaultRowHeight="18" x14ac:dyDescent="0.4"/>
  <cols>
    <col min="1" max="17" width="3.375" style="1"/>
    <col min="18" max="18" width="3.375" style="1" customWidth="1"/>
    <col min="19" max="16384" width="3.375" style="1"/>
  </cols>
  <sheetData>
    <row r="15" spans="1:28" s="3" customFormat="1" ht="33" x14ac:dyDescent="0.4">
      <c r="A15" s="31" t="str">
        <f>入力シート!D12 &amp;"　はSDGs宣言します。"</f>
        <v>小松株式会社　はSDGs宣言します。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17"/>
      <c r="AB15" s="17"/>
    </row>
    <row r="19" spans="2:29" ht="18" customHeight="1" x14ac:dyDescent="0.4">
      <c r="B19" s="5"/>
      <c r="C19" s="33"/>
      <c r="D19" s="33"/>
      <c r="E19" s="33"/>
      <c r="F19" s="34" t="s">
        <v>31</v>
      </c>
      <c r="G19" s="34"/>
      <c r="H19" s="35" t="str">
        <f>入力シート!$D$24</f>
        <v>私たちは工場周辺美化のボランティア活動に取り組んでいます。</v>
      </c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4"/>
      <c r="AA19" s="4"/>
      <c r="AB19" s="4"/>
      <c r="AC19" s="4"/>
    </row>
    <row r="20" spans="2:29" ht="18" customHeight="1" x14ac:dyDescent="0.4">
      <c r="B20" s="5"/>
      <c r="C20" s="33"/>
      <c r="D20" s="33"/>
      <c r="E20" s="33"/>
      <c r="F20" s="34"/>
      <c r="G20" s="34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4"/>
      <c r="AA20" s="4"/>
      <c r="AB20" s="4"/>
      <c r="AC20" s="4"/>
    </row>
    <row r="21" spans="2:29" ht="18" customHeight="1" x14ac:dyDescent="0.4">
      <c r="B21" s="5"/>
      <c r="C21" s="33"/>
      <c r="D21" s="33"/>
      <c r="E21" s="33"/>
      <c r="F21" s="34"/>
      <c r="G21" s="34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4"/>
      <c r="AA21" s="4"/>
      <c r="AB21" s="4"/>
      <c r="AC21" s="4"/>
    </row>
    <row r="23" spans="2:29" x14ac:dyDescent="0.4">
      <c r="C23" s="33"/>
      <c r="D23" s="33"/>
      <c r="E23" s="33"/>
      <c r="F23" s="34" t="s">
        <v>32</v>
      </c>
      <c r="G23" s="34"/>
      <c r="H23" s="35" t="str">
        <f>入力シート!D28</f>
        <v>私たちは女性が働きやすい職場づくりを進めます。</v>
      </c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</row>
    <row r="24" spans="2:29" ht="18" customHeight="1" x14ac:dyDescent="0.4">
      <c r="C24" s="33"/>
      <c r="D24" s="33"/>
      <c r="E24" s="33"/>
      <c r="F24" s="34"/>
      <c r="G24" s="34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</row>
    <row r="25" spans="2:29" ht="18" customHeight="1" x14ac:dyDescent="0.4">
      <c r="C25" s="33"/>
      <c r="D25" s="33"/>
      <c r="E25" s="33"/>
      <c r="F25" s="34"/>
      <c r="G25" s="34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</row>
    <row r="26" spans="2:29" ht="18" customHeight="1" x14ac:dyDescent="0.4"/>
    <row r="27" spans="2:29" x14ac:dyDescent="0.4">
      <c r="C27" s="33"/>
      <c r="D27" s="33"/>
      <c r="E27" s="33"/>
      <c r="F27" s="36" t="s">
        <v>36</v>
      </c>
      <c r="G27" s="36"/>
      <c r="H27" s="35" t="str">
        <f>入力シート!D31</f>
        <v>再生可能エネルギーの活用等を通じてCO₂排出の削減に努めます。</v>
      </c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</row>
    <row r="28" spans="2:29" x14ac:dyDescent="0.4">
      <c r="C28" s="33"/>
      <c r="D28" s="33"/>
      <c r="E28" s="33"/>
      <c r="F28" s="36"/>
      <c r="G28" s="36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</row>
    <row r="29" spans="2:29" ht="18" customHeight="1" x14ac:dyDescent="0.4">
      <c r="C29" s="33"/>
      <c r="D29" s="33"/>
      <c r="E29" s="33"/>
      <c r="F29" s="36"/>
      <c r="G29" s="36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</row>
    <row r="30" spans="2:29" ht="18" customHeight="1" x14ac:dyDescent="0.4"/>
    <row r="31" spans="2:29" ht="18" customHeight="1" x14ac:dyDescent="0.4">
      <c r="C31" s="33"/>
      <c r="D31" s="33"/>
      <c r="E31" s="33"/>
      <c r="F31" s="36" t="s">
        <v>37</v>
      </c>
      <c r="G31" s="36"/>
      <c r="H31" s="35" t="str">
        <f>入力シート!$D$34</f>
        <v>若手職員の働きやすい職場環境を推進します。</v>
      </c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</row>
    <row r="32" spans="2:29" x14ac:dyDescent="0.4">
      <c r="C32" s="33"/>
      <c r="D32" s="33"/>
      <c r="E32" s="33"/>
      <c r="F32" s="36"/>
      <c r="G32" s="36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</row>
    <row r="33" spans="3:27" x14ac:dyDescent="0.4">
      <c r="C33" s="33"/>
      <c r="D33" s="33"/>
      <c r="E33" s="33"/>
      <c r="F33" s="36"/>
      <c r="G33" s="36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</row>
    <row r="36" spans="3:27" s="2" customFormat="1" ht="27" customHeight="1" x14ac:dyDescent="0.4">
      <c r="N36" s="37">
        <f>入力シート!D15</f>
        <v>43922</v>
      </c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</row>
    <row r="37" spans="3:27" s="2" customFormat="1" ht="27" customHeight="1" x14ac:dyDescent="0.4">
      <c r="O37" s="32" t="str">
        <f>入力シート!D12</f>
        <v>小松株式会社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3:27" s="2" customFormat="1" ht="27" customHeight="1" x14ac:dyDescent="0.4">
      <c r="O38" s="32" t="str">
        <f>入力シート!D13</f>
        <v>代表取締役社長</v>
      </c>
      <c r="P38" s="32"/>
      <c r="Q38" s="32"/>
      <c r="R38" s="32"/>
      <c r="S38" s="32"/>
      <c r="T38" s="32"/>
      <c r="U38" s="32" t="str">
        <f>入力シート!D14</f>
        <v>小松　太郎</v>
      </c>
      <c r="V38" s="32"/>
      <c r="W38" s="32"/>
      <c r="X38" s="32"/>
      <c r="Y38" s="32"/>
      <c r="Z38" s="32"/>
      <c r="AA38" s="32"/>
    </row>
  </sheetData>
  <sheetProtection algorithmName="SHA-512" hashValue="q2D2UiprLY+gDabFX5yHa7UwI4W8h3VBgyUhBGPvyqm6GPqAPtWPyvVZ+X3AmsOk2pN8kQOv7Zb3Rx7MOKhORA==" saltValue="WAO5BaRFQ/3FfFD8tYyRzA==" spinCount="100000" sheet="1" objects="1" scenarios="1" selectLockedCells="1" selectUnlockedCells="1"/>
  <mergeCells count="17">
    <mergeCell ref="H19:Y21"/>
    <mergeCell ref="A15:Z15"/>
    <mergeCell ref="O38:T38"/>
    <mergeCell ref="U38:AA38"/>
    <mergeCell ref="C31:E33"/>
    <mergeCell ref="F31:G33"/>
    <mergeCell ref="H31:Y33"/>
    <mergeCell ref="C27:E29"/>
    <mergeCell ref="F27:G29"/>
    <mergeCell ref="H27:Y29"/>
    <mergeCell ref="N36:AA36"/>
    <mergeCell ref="O37:AA37"/>
    <mergeCell ref="C23:E25"/>
    <mergeCell ref="F23:G25"/>
    <mergeCell ref="H23:Y25"/>
    <mergeCell ref="C19:E21"/>
    <mergeCell ref="F19:G21"/>
  </mergeCells>
  <phoneticPr fontId="1"/>
  <pageMargins left="0.25" right="0.25" top="0.75" bottom="0.75" header="0.3" footer="0.3"/>
  <pageSetup paperSize="9" orientation="portrait" verticalDpi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70224-F412-484A-8DB1-F33D15E1A55E}">
  <dimension ref="A15:BB38"/>
  <sheetViews>
    <sheetView view="pageBreakPreview" zoomScale="70" zoomScaleNormal="100" zoomScaleSheetLayoutView="70" workbookViewId="0">
      <selection activeCell="O12" sqref="O12"/>
    </sheetView>
  </sheetViews>
  <sheetFormatPr defaultColWidth="3.375" defaultRowHeight="18" x14ac:dyDescent="0.4"/>
  <cols>
    <col min="1" max="17" width="3.375" style="1"/>
    <col min="18" max="18" width="3.375" style="1" customWidth="1"/>
    <col min="19" max="16384" width="3.375" style="1"/>
  </cols>
  <sheetData>
    <row r="15" spans="1:54" s="3" customFormat="1" ht="33" x14ac:dyDescent="0.4">
      <c r="A15" s="31" t="str">
        <f>入力シート!D12 &amp;"　はSDGs宣言します。"</f>
        <v>小松株式会社　はSDGs宣言します。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</row>
    <row r="16" spans="1:54" ht="17.45" customHeight="1" x14ac:dyDescent="0.4"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</row>
    <row r="17" spans="2:54" ht="17.45" customHeight="1" x14ac:dyDescent="0.4"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</row>
    <row r="18" spans="2:54" ht="17.45" customHeight="1" x14ac:dyDescent="0.4"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</row>
    <row r="19" spans="2:54" ht="17.45" customHeight="1" x14ac:dyDescent="0.4">
      <c r="E19" s="38" t="s">
        <v>31</v>
      </c>
      <c r="F19" s="41" t="str">
        <f>入力シート!$D$24</f>
        <v>私たちは工場周辺美化のボランティア活動に取り組んでいます。</v>
      </c>
      <c r="G19" s="41"/>
      <c r="H19" s="41"/>
      <c r="I19" s="41"/>
      <c r="J19" s="41"/>
      <c r="K19" s="41"/>
      <c r="L19" s="41"/>
      <c r="M19" s="41"/>
      <c r="R19" s="38" t="s">
        <v>32</v>
      </c>
      <c r="S19" s="39" t="str">
        <f>入力シート!D28</f>
        <v>私たちは女性が働きやすい職場づくりを進めます。</v>
      </c>
      <c r="T19" s="39"/>
      <c r="U19" s="39"/>
      <c r="V19" s="39"/>
      <c r="W19" s="39"/>
      <c r="X19" s="39"/>
      <c r="Y19" s="39"/>
      <c r="Z19" s="39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</row>
    <row r="20" spans="2:54" ht="18" customHeight="1" x14ac:dyDescent="0.4">
      <c r="B20" s="5"/>
      <c r="C20" s="5"/>
      <c r="D20" s="5"/>
      <c r="E20" s="38"/>
      <c r="F20" s="41"/>
      <c r="G20" s="41"/>
      <c r="H20" s="41"/>
      <c r="I20" s="41"/>
      <c r="J20" s="41"/>
      <c r="K20" s="41"/>
      <c r="L20" s="41"/>
      <c r="M20" s="41"/>
      <c r="R20" s="38"/>
      <c r="S20" s="39"/>
      <c r="T20" s="39"/>
      <c r="U20" s="39"/>
      <c r="V20" s="39"/>
      <c r="W20" s="39"/>
      <c r="X20" s="39"/>
      <c r="Y20" s="39"/>
      <c r="Z20" s="39"/>
      <c r="AA20" s="4"/>
      <c r="AB20" s="4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</row>
    <row r="21" spans="2:54" ht="18" customHeight="1" x14ac:dyDescent="0.4">
      <c r="B21" s="5"/>
      <c r="C21" s="5"/>
      <c r="D21" s="5"/>
      <c r="E21" s="38"/>
      <c r="F21" s="41"/>
      <c r="G21" s="41"/>
      <c r="H21" s="41"/>
      <c r="I21" s="41"/>
      <c r="J21" s="41"/>
      <c r="K21" s="41"/>
      <c r="L21" s="41"/>
      <c r="M21" s="41"/>
      <c r="R21" s="38"/>
      <c r="S21" s="39"/>
      <c r="T21" s="39"/>
      <c r="U21" s="39"/>
      <c r="V21" s="39"/>
      <c r="W21" s="39"/>
      <c r="X21" s="39"/>
      <c r="Y21" s="39"/>
      <c r="Z21" s="39"/>
      <c r="AA21" s="4"/>
      <c r="AB21" s="4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</row>
    <row r="22" spans="2:54" ht="18" customHeight="1" x14ac:dyDescent="0.4">
      <c r="B22" s="5"/>
      <c r="C22" s="5"/>
      <c r="D22" s="5"/>
      <c r="E22" s="5"/>
      <c r="Z22" s="4"/>
      <c r="AA22" s="4"/>
      <c r="AB22" s="4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</row>
    <row r="23" spans="2:54" ht="17.45" customHeight="1" x14ac:dyDescent="0.4"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</row>
    <row r="24" spans="2:54" ht="18" customHeight="1" x14ac:dyDescent="0.4"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</row>
    <row r="25" spans="2:54" ht="18" customHeight="1" x14ac:dyDescent="0.4">
      <c r="C25" s="5"/>
      <c r="D25" s="5"/>
      <c r="E25" s="38" t="s">
        <v>36</v>
      </c>
      <c r="F25" s="39" t="str">
        <f>入力シート!$D$31</f>
        <v>再生可能エネルギーの活用等を通じてCO₂排出の削減に努めます。</v>
      </c>
      <c r="G25" s="39"/>
      <c r="H25" s="39"/>
      <c r="I25" s="39"/>
      <c r="J25" s="39"/>
      <c r="K25" s="39"/>
      <c r="L25" s="39"/>
      <c r="M25" s="39"/>
      <c r="R25" s="38" t="s">
        <v>37</v>
      </c>
      <c r="S25" s="39" t="str">
        <f>入力シート!$D$34</f>
        <v>若手職員の働きやすい職場環境を推進します。</v>
      </c>
      <c r="T25" s="39"/>
      <c r="U25" s="39"/>
      <c r="V25" s="39"/>
      <c r="W25" s="39"/>
      <c r="X25" s="39"/>
      <c r="Y25" s="39"/>
      <c r="Z25" s="39"/>
      <c r="AC25" s="17"/>
      <c r="AD25" s="17"/>
      <c r="AE25" s="17"/>
      <c r="AF25" s="17"/>
      <c r="AG25" s="17"/>
    </row>
    <row r="26" spans="2:54" ht="18" customHeight="1" x14ac:dyDescent="0.4">
      <c r="C26" s="5"/>
      <c r="D26" s="5"/>
      <c r="E26" s="38"/>
      <c r="F26" s="39"/>
      <c r="G26" s="39"/>
      <c r="H26" s="39"/>
      <c r="I26" s="39"/>
      <c r="J26" s="39"/>
      <c r="K26" s="39"/>
      <c r="L26" s="39"/>
      <c r="M26" s="39"/>
      <c r="R26" s="38"/>
      <c r="S26" s="39"/>
      <c r="T26" s="39"/>
      <c r="U26" s="39"/>
      <c r="V26" s="39"/>
      <c r="W26" s="39"/>
      <c r="X26" s="39"/>
      <c r="Y26" s="39"/>
      <c r="Z26" s="39"/>
      <c r="AC26" s="17"/>
      <c r="AD26" s="17"/>
      <c r="AE26" s="17"/>
      <c r="AF26" s="17"/>
      <c r="AG26" s="17"/>
    </row>
    <row r="27" spans="2:54" ht="17.45" customHeight="1" x14ac:dyDescent="0.4">
      <c r="C27" s="5"/>
      <c r="D27" s="5"/>
      <c r="E27" s="38"/>
      <c r="F27" s="39"/>
      <c r="G27" s="39"/>
      <c r="H27" s="39"/>
      <c r="I27" s="39"/>
      <c r="J27" s="39"/>
      <c r="K27" s="39"/>
      <c r="L27" s="39"/>
      <c r="M27" s="39"/>
      <c r="R27" s="38"/>
      <c r="S27" s="39"/>
      <c r="T27" s="39"/>
      <c r="U27" s="39"/>
      <c r="V27" s="39"/>
      <c r="W27" s="39"/>
      <c r="X27" s="39"/>
      <c r="Y27" s="39"/>
      <c r="Z27" s="39"/>
      <c r="AC27" s="17"/>
      <c r="AD27" s="17"/>
      <c r="AE27" s="17"/>
      <c r="AF27" s="17"/>
      <c r="AG27" s="17"/>
    </row>
    <row r="28" spans="2:54" ht="18" customHeight="1" x14ac:dyDescent="0.4"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</row>
    <row r="29" spans="2:54" ht="18" customHeight="1" x14ac:dyDescent="0.4"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</row>
    <row r="30" spans="2:54" ht="18" customHeight="1" x14ac:dyDescent="0.4"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</row>
    <row r="31" spans="2:54" ht="17.45" customHeight="1" x14ac:dyDescent="0.4">
      <c r="C31" s="5"/>
      <c r="D31" s="5"/>
      <c r="E31" s="38" t="s">
        <v>38</v>
      </c>
      <c r="F31" s="39" t="str">
        <f>入力シート!$D$37</f>
        <v>様々な人種・障害等に適した働いやすい環境も努めます。</v>
      </c>
      <c r="G31" s="39"/>
      <c r="H31" s="39"/>
      <c r="I31" s="39"/>
      <c r="J31" s="39"/>
      <c r="K31" s="39"/>
      <c r="L31" s="39"/>
      <c r="M31" s="39"/>
      <c r="R31" s="40"/>
      <c r="S31" s="39"/>
      <c r="T31" s="39"/>
      <c r="U31" s="39"/>
      <c r="V31" s="39"/>
      <c r="W31" s="39"/>
      <c r="X31" s="39"/>
      <c r="Y31" s="39"/>
      <c r="Z31" s="39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</row>
    <row r="32" spans="2:54" ht="17.45" customHeight="1" x14ac:dyDescent="0.4">
      <c r="C32" s="5"/>
      <c r="D32" s="5"/>
      <c r="E32" s="38"/>
      <c r="F32" s="39"/>
      <c r="G32" s="39"/>
      <c r="H32" s="39"/>
      <c r="I32" s="39"/>
      <c r="J32" s="39"/>
      <c r="K32" s="39"/>
      <c r="L32" s="39"/>
      <c r="M32" s="39"/>
      <c r="R32" s="40"/>
      <c r="S32" s="39"/>
      <c r="T32" s="39"/>
      <c r="U32" s="39"/>
      <c r="V32" s="39"/>
      <c r="W32" s="39"/>
      <c r="X32" s="39"/>
      <c r="Y32" s="39"/>
      <c r="Z32" s="39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</row>
    <row r="33" spans="3:54" ht="17.45" customHeight="1" x14ac:dyDescent="0.4">
      <c r="C33" s="5"/>
      <c r="D33" s="5"/>
      <c r="E33" s="38"/>
      <c r="F33" s="39"/>
      <c r="G33" s="39"/>
      <c r="H33" s="39"/>
      <c r="I33" s="39"/>
      <c r="J33" s="39"/>
      <c r="K33" s="39"/>
      <c r="L33" s="39"/>
      <c r="M33" s="39"/>
      <c r="R33" s="40"/>
      <c r="S33" s="39"/>
      <c r="T33" s="39"/>
      <c r="U33" s="39"/>
      <c r="V33" s="39"/>
      <c r="W33" s="39"/>
      <c r="X33" s="39"/>
      <c r="Y33" s="39"/>
      <c r="Z33" s="39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</row>
    <row r="34" spans="3:54" ht="17.45" customHeight="1" x14ac:dyDescent="0.4"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</row>
    <row r="35" spans="3:54" ht="17.45" customHeight="1" x14ac:dyDescent="0.4"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</row>
    <row r="36" spans="3:54" s="2" customFormat="1" ht="27" customHeight="1" x14ac:dyDescent="0.4">
      <c r="N36" s="37">
        <f>入力シート!D15</f>
        <v>43922</v>
      </c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</row>
    <row r="37" spans="3:54" s="2" customFormat="1" ht="27" customHeight="1" x14ac:dyDescent="0.4">
      <c r="O37" s="32" t="str">
        <f>入力シート!D12</f>
        <v>小松株式会社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</row>
    <row r="38" spans="3:54" s="2" customFormat="1" ht="27" customHeight="1" x14ac:dyDescent="0.4">
      <c r="O38" s="32" t="str">
        <f>入力シート!D13</f>
        <v>代表取締役社長</v>
      </c>
      <c r="P38" s="32"/>
      <c r="Q38" s="32"/>
      <c r="R38" s="32"/>
      <c r="S38" s="32"/>
      <c r="T38" s="32"/>
      <c r="U38" s="32" t="str">
        <f>入力シート!D14</f>
        <v>小松　太郎</v>
      </c>
      <c r="V38" s="32"/>
      <c r="W38" s="32"/>
      <c r="X38" s="32"/>
      <c r="Y38" s="32"/>
      <c r="Z38" s="32"/>
      <c r="AA38" s="32"/>
    </row>
  </sheetData>
  <sheetProtection algorithmName="SHA-512" hashValue="3lLM0QMqIDe+U5jUY/Z5o619xTCsEvGHGkypky9N2ALV5vMygZf3zbTsKCE773iA4p0SDFctn24Z/GY60UnE+Q==" saltValue="4vQN4arpCk9N7Tf+jXw7Ng==" spinCount="100000" sheet="1" objects="1" scenarios="1" selectLockedCells="1" selectUnlockedCells="1"/>
  <mergeCells count="17">
    <mergeCell ref="E19:E21"/>
    <mergeCell ref="F19:M21"/>
    <mergeCell ref="R19:R21"/>
    <mergeCell ref="S19:Z21"/>
    <mergeCell ref="A15:Z15"/>
    <mergeCell ref="O38:T38"/>
    <mergeCell ref="U38:AA38"/>
    <mergeCell ref="N36:AA36"/>
    <mergeCell ref="O37:AA37"/>
    <mergeCell ref="E25:E27"/>
    <mergeCell ref="F25:M27"/>
    <mergeCell ref="R25:R27"/>
    <mergeCell ref="S25:Z27"/>
    <mergeCell ref="E31:E33"/>
    <mergeCell ref="F31:M33"/>
    <mergeCell ref="R31:R33"/>
    <mergeCell ref="S31:Z33"/>
  </mergeCells>
  <phoneticPr fontId="1"/>
  <pageMargins left="0.25" right="0.25" top="0.75" bottom="0.75" header="0.3" footer="0.3"/>
  <pageSetup paperSize="9" orientation="portrait" verticalDpi="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68808-FB0C-4921-A7C5-0ADAF417F152}">
  <dimension ref="A15:BB38"/>
  <sheetViews>
    <sheetView view="pageBreakPreview" zoomScale="70" zoomScaleNormal="100" zoomScaleSheetLayoutView="70" workbookViewId="0">
      <selection activeCell="P5" sqref="P5"/>
    </sheetView>
  </sheetViews>
  <sheetFormatPr defaultColWidth="3.375" defaultRowHeight="18" x14ac:dyDescent="0.4"/>
  <cols>
    <col min="1" max="17" width="3.375" style="1"/>
    <col min="18" max="18" width="3.375" style="1" customWidth="1"/>
    <col min="19" max="16384" width="3.375" style="1"/>
  </cols>
  <sheetData>
    <row r="15" spans="1:54" s="3" customFormat="1" ht="33" x14ac:dyDescent="0.4">
      <c r="A15" s="31" t="str">
        <f>入力シート!D12 &amp;"　はSDGs宣言します。"</f>
        <v>小松株式会社　はSDGs宣言します。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</row>
    <row r="16" spans="1:54" ht="17.45" customHeight="1" x14ac:dyDescent="0.4"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</row>
    <row r="17" spans="2:54" ht="17.45" customHeight="1" x14ac:dyDescent="0.4"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</row>
    <row r="18" spans="2:54" ht="17.45" customHeight="1" x14ac:dyDescent="0.4"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</row>
    <row r="19" spans="2:54" ht="17.45" customHeight="1" x14ac:dyDescent="0.4">
      <c r="E19" s="38" t="s">
        <v>31</v>
      </c>
      <c r="F19" s="41" t="str">
        <f>入力シート!$D$24</f>
        <v>私たちは工場周辺美化のボランティア活動に取り組んでいます。</v>
      </c>
      <c r="G19" s="41"/>
      <c r="H19" s="41"/>
      <c r="I19" s="41"/>
      <c r="J19" s="41"/>
      <c r="K19" s="41"/>
      <c r="L19" s="41"/>
      <c r="M19" s="41"/>
      <c r="R19" s="38" t="s">
        <v>32</v>
      </c>
      <c r="S19" s="39" t="str">
        <f>入力シート!D28</f>
        <v>私たちは女性が働きやすい職場づくりを進めます。</v>
      </c>
      <c r="T19" s="39"/>
      <c r="U19" s="39"/>
      <c r="V19" s="39"/>
      <c r="W19" s="39"/>
      <c r="X19" s="39"/>
      <c r="Y19" s="39"/>
      <c r="Z19" s="39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</row>
    <row r="20" spans="2:54" ht="18" customHeight="1" x14ac:dyDescent="0.4">
      <c r="B20" s="5"/>
      <c r="C20" s="5"/>
      <c r="D20" s="5"/>
      <c r="E20" s="38"/>
      <c r="F20" s="41"/>
      <c r="G20" s="41"/>
      <c r="H20" s="41"/>
      <c r="I20" s="41"/>
      <c r="J20" s="41"/>
      <c r="K20" s="41"/>
      <c r="L20" s="41"/>
      <c r="M20" s="41"/>
      <c r="R20" s="38"/>
      <c r="S20" s="39"/>
      <c r="T20" s="39"/>
      <c r="U20" s="39"/>
      <c r="V20" s="39"/>
      <c r="W20" s="39"/>
      <c r="X20" s="39"/>
      <c r="Y20" s="39"/>
      <c r="Z20" s="39"/>
      <c r="AA20" s="4"/>
      <c r="AB20" s="4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</row>
    <row r="21" spans="2:54" ht="18" customHeight="1" x14ac:dyDescent="0.4">
      <c r="B21" s="5"/>
      <c r="C21" s="5"/>
      <c r="D21" s="5"/>
      <c r="E21" s="38"/>
      <c r="F21" s="41"/>
      <c r="G21" s="41"/>
      <c r="H21" s="41"/>
      <c r="I21" s="41"/>
      <c r="J21" s="41"/>
      <c r="K21" s="41"/>
      <c r="L21" s="41"/>
      <c r="M21" s="41"/>
      <c r="R21" s="38"/>
      <c r="S21" s="39"/>
      <c r="T21" s="39"/>
      <c r="U21" s="39"/>
      <c r="V21" s="39"/>
      <c r="W21" s="39"/>
      <c r="X21" s="39"/>
      <c r="Y21" s="39"/>
      <c r="Z21" s="39"/>
      <c r="AA21" s="4"/>
      <c r="AB21" s="4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</row>
    <row r="22" spans="2:54" ht="18" customHeight="1" x14ac:dyDescent="0.4">
      <c r="B22" s="5"/>
      <c r="C22" s="5"/>
      <c r="D22" s="5"/>
      <c r="E22" s="5"/>
      <c r="Z22" s="4"/>
      <c r="AA22" s="4"/>
      <c r="AB22" s="4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</row>
    <row r="23" spans="2:54" ht="17.45" customHeight="1" x14ac:dyDescent="0.4"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</row>
    <row r="24" spans="2:54" ht="18" customHeight="1" x14ac:dyDescent="0.4"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</row>
    <row r="25" spans="2:54" ht="18" customHeight="1" x14ac:dyDescent="0.4">
      <c r="C25" s="5"/>
      <c r="D25" s="5"/>
      <c r="E25" s="38" t="s">
        <v>36</v>
      </c>
      <c r="F25" s="39" t="str">
        <f>入力シート!$D$31</f>
        <v>再生可能エネルギーの活用等を通じてCO₂排出の削減に努めます。</v>
      </c>
      <c r="G25" s="39"/>
      <c r="H25" s="39"/>
      <c r="I25" s="39"/>
      <c r="J25" s="39"/>
      <c r="K25" s="39"/>
      <c r="L25" s="39"/>
      <c r="M25" s="39"/>
      <c r="R25" s="38" t="s">
        <v>37</v>
      </c>
      <c r="S25" s="39" t="str">
        <f>入力シート!$D$34</f>
        <v>若手職員の働きやすい職場環境を推進します。</v>
      </c>
      <c r="T25" s="39"/>
      <c r="U25" s="39"/>
      <c r="V25" s="39"/>
      <c r="W25" s="39"/>
      <c r="X25" s="39"/>
      <c r="Y25" s="39"/>
      <c r="Z25" s="39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</row>
    <row r="26" spans="2:54" ht="18" customHeight="1" x14ac:dyDescent="0.4">
      <c r="C26" s="5"/>
      <c r="D26" s="5"/>
      <c r="E26" s="38"/>
      <c r="F26" s="39"/>
      <c r="G26" s="39"/>
      <c r="H26" s="39"/>
      <c r="I26" s="39"/>
      <c r="J26" s="39"/>
      <c r="K26" s="39"/>
      <c r="L26" s="39"/>
      <c r="M26" s="39"/>
      <c r="R26" s="38"/>
      <c r="S26" s="39"/>
      <c r="T26" s="39"/>
      <c r="U26" s="39"/>
      <c r="V26" s="39"/>
      <c r="W26" s="39"/>
      <c r="X26" s="39"/>
      <c r="Y26" s="39"/>
      <c r="Z26" s="39"/>
      <c r="BB26" s="17"/>
    </row>
    <row r="27" spans="2:54" ht="17.45" customHeight="1" x14ac:dyDescent="0.4">
      <c r="C27" s="5"/>
      <c r="D27" s="5"/>
      <c r="E27" s="38"/>
      <c r="F27" s="39"/>
      <c r="G27" s="39"/>
      <c r="H27" s="39"/>
      <c r="I27" s="39"/>
      <c r="J27" s="39"/>
      <c r="K27" s="39"/>
      <c r="L27" s="39"/>
      <c r="M27" s="39"/>
      <c r="R27" s="38"/>
      <c r="S27" s="39"/>
      <c r="T27" s="39"/>
      <c r="U27" s="39"/>
      <c r="V27" s="39"/>
      <c r="W27" s="39"/>
      <c r="X27" s="39"/>
      <c r="Y27" s="39"/>
      <c r="Z27" s="39"/>
      <c r="BB27" s="17"/>
    </row>
    <row r="28" spans="2:54" ht="18" customHeight="1" x14ac:dyDescent="0.4">
      <c r="BB28" s="17"/>
    </row>
    <row r="29" spans="2:54" ht="18" customHeight="1" x14ac:dyDescent="0.4"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</row>
    <row r="30" spans="2:54" ht="18" customHeight="1" x14ac:dyDescent="0.4"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</row>
    <row r="31" spans="2:54" ht="17.45" customHeight="1" x14ac:dyDescent="0.4">
      <c r="C31" s="5"/>
      <c r="D31" s="5"/>
      <c r="E31" s="38" t="s">
        <v>38</v>
      </c>
      <c r="F31" s="39" t="str">
        <f>入力シート!$D$37</f>
        <v>様々な人種・障害等に適した働いやすい環境も努めます。</v>
      </c>
      <c r="G31" s="39"/>
      <c r="H31" s="39"/>
      <c r="I31" s="39"/>
      <c r="J31" s="39"/>
      <c r="K31" s="39"/>
      <c r="L31" s="39"/>
      <c r="M31" s="39"/>
      <c r="R31" s="38" t="s">
        <v>39</v>
      </c>
      <c r="S31" s="39" t="str">
        <f>入力シート!$D$40</f>
        <v>資源の再生利用及び再利用を促進し、廃棄物の減少に努めます。</v>
      </c>
      <c r="T31" s="39"/>
      <c r="U31" s="39"/>
      <c r="V31" s="39"/>
      <c r="W31" s="39"/>
      <c r="X31" s="39"/>
      <c r="Y31" s="39"/>
      <c r="Z31" s="39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</row>
    <row r="32" spans="2:54" ht="17.45" customHeight="1" x14ac:dyDescent="0.4">
      <c r="C32" s="5"/>
      <c r="D32" s="5"/>
      <c r="E32" s="38"/>
      <c r="F32" s="39"/>
      <c r="G32" s="39"/>
      <c r="H32" s="39"/>
      <c r="I32" s="39"/>
      <c r="J32" s="39"/>
      <c r="K32" s="39"/>
      <c r="L32" s="39"/>
      <c r="M32" s="39"/>
      <c r="R32" s="38"/>
      <c r="S32" s="39"/>
      <c r="T32" s="39"/>
      <c r="U32" s="39"/>
      <c r="V32" s="39"/>
      <c r="W32" s="39"/>
      <c r="X32" s="39"/>
      <c r="Y32" s="39"/>
      <c r="Z32" s="39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</row>
    <row r="33" spans="3:54" ht="17.45" customHeight="1" x14ac:dyDescent="0.4">
      <c r="C33" s="5"/>
      <c r="D33" s="5"/>
      <c r="E33" s="38"/>
      <c r="F33" s="39"/>
      <c r="G33" s="39"/>
      <c r="H33" s="39"/>
      <c r="I33" s="39"/>
      <c r="J33" s="39"/>
      <c r="K33" s="39"/>
      <c r="L33" s="39"/>
      <c r="M33" s="39"/>
      <c r="R33" s="38"/>
      <c r="S33" s="39"/>
      <c r="T33" s="39"/>
      <c r="U33" s="39"/>
      <c r="V33" s="39"/>
      <c r="W33" s="39"/>
      <c r="X33" s="39"/>
      <c r="Y33" s="39"/>
      <c r="Z33" s="39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</row>
    <row r="34" spans="3:54" ht="17.45" customHeight="1" x14ac:dyDescent="0.4"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</row>
    <row r="35" spans="3:54" ht="17.45" customHeight="1" x14ac:dyDescent="0.4"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</row>
    <row r="36" spans="3:54" s="2" customFormat="1" ht="27" customHeight="1" x14ac:dyDescent="0.4">
      <c r="N36" s="37">
        <f>入力シート!D15</f>
        <v>43922</v>
      </c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</row>
    <row r="37" spans="3:54" s="2" customFormat="1" ht="27" customHeight="1" x14ac:dyDescent="0.4">
      <c r="O37" s="32" t="str">
        <f>入力シート!D12</f>
        <v>小松株式会社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</row>
    <row r="38" spans="3:54" s="2" customFormat="1" ht="27" customHeight="1" x14ac:dyDescent="0.4">
      <c r="O38" s="32" t="str">
        <f>入力シート!D13</f>
        <v>代表取締役社長</v>
      </c>
      <c r="P38" s="32"/>
      <c r="Q38" s="32"/>
      <c r="R38" s="32"/>
      <c r="S38" s="32"/>
      <c r="T38" s="32"/>
      <c r="U38" s="32" t="str">
        <f>入力シート!D14</f>
        <v>小松　太郎</v>
      </c>
      <c r="V38" s="32"/>
      <c r="W38" s="32"/>
      <c r="X38" s="32"/>
      <c r="Y38" s="32"/>
      <c r="Z38" s="32"/>
      <c r="AA38" s="32"/>
    </row>
  </sheetData>
  <sheetProtection algorithmName="SHA-512" hashValue="mMWeN95T7WAdamcneGAV9FtJ1fxbGavgAHGzqdTk9tEksK55dkVbLtnxUGPKAIXA+R/8U5XHcSpIk8Ljy6Lrkw==" saltValue="azOMNeZGLbtoRegK3jYy9Q==" spinCount="100000" sheet="1" objects="1" scenarios="1" selectLockedCells="1" selectUnlockedCells="1"/>
  <mergeCells count="17">
    <mergeCell ref="E19:E21"/>
    <mergeCell ref="F19:M21"/>
    <mergeCell ref="R19:R21"/>
    <mergeCell ref="S19:Z21"/>
    <mergeCell ref="A15:Z15"/>
    <mergeCell ref="O38:T38"/>
    <mergeCell ref="U38:AA38"/>
    <mergeCell ref="N36:AA36"/>
    <mergeCell ref="O37:AA37"/>
    <mergeCell ref="E25:E27"/>
    <mergeCell ref="F25:M27"/>
    <mergeCell ref="R25:R27"/>
    <mergeCell ref="S25:Z27"/>
    <mergeCell ref="E31:E33"/>
    <mergeCell ref="F31:M33"/>
    <mergeCell ref="R31:R33"/>
    <mergeCell ref="S31:Z33"/>
  </mergeCells>
  <phoneticPr fontId="1"/>
  <pageMargins left="0.25" right="0.25" top="0.75" bottom="0.75" header="0.3" footer="0.3"/>
  <pageSetup paperSize="9" orientation="portrait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0794C-0FEE-48A4-8110-9A2B65684BFA}">
  <dimension ref="A15:BB38"/>
  <sheetViews>
    <sheetView view="pageBreakPreview" zoomScale="70" zoomScaleNormal="100" zoomScaleSheetLayoutView="70" workbookViewId="0">
      <selection activeCell="P3" sqref="P3"/>
    </sheetView>
  </sheetViews>
  <sheetFormatPr defaultColWidth="3.375" defaultRowHeight="18" x14ac:dyDescent="0.4"/>
  <cols>
    <col min="1" max="17" width="3.375" style="1"/>
    <col min="18" max="18" width="3.375" style="1" customWidth="1"/>
    <col min="19" max="16384" width="3.375" style="1"/>
  </cols>
  <sheetData>
    <row r="15" spans="1:54" s="3" customFormat="1" ht="33" x14ac:dyDescent="0.4">
      <c r="A15" s="31" t="str">
        <f>入力シート!D12 &amp;"　はSDGs宣言します。"</f>
        <v>小松株式会社　はSDGs宣言します。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</row>
    <row r="16" spans="1:54" ht="17.45" customHeight="1" x14ac:dyDescent="0.4"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</row>
    <row r="17" spans="2:54" ht="17.45" customHeight="1" x14ac:dyDescent="0.4"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</row>
    <row r="18" spans="2:54" ht="17.45" customHeight="1" x14ac:dyDescent="0.4"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</row>
    <row r="19" spans="2:54" ht="17.45" customHeight="1" x14ac:dyDescent="0.4">
      <c r="E19" s="38" t="s">
        <v>31</v>
      </c>
      <c r="F19" s="41" t="str">
        <f>入力シート!$D$24</f>
        <v>私たちは工場周辺美化のボランティア活動に取り組んでいます。</v>
      </c>
      <c r="G19" s="41"/>
      <c r="H19" s="41"/>
      <c r="I19" s="41"/>
      <c r="J19" s="41"/>
      <c r="K19" s="41"/>
      <c r="L19" s="41"/>
      <c r="M19" s="41"/>
      <c r="R19" s="38" t="s">
        <v>32</v>
      </c>
      <c r="S19" s="39" t="str">
        <f>入力シート!D28</f>
        <v>私たちは女性が働きやすい職場づくりを進めます。</v>
      </c>
      <c r="T19" s="39"/>
      <c r="U19" s="39"/>
      <c r="V19" s="39"/>
      <c r="W19" s="39"/>
      <c r="X19" s="39"/>
      <c r="Y19" s="39"/>
      <c r="Z19" s="39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</row>
    <row r="20" spans="2:54" ht="18" customHeight="1" x14ac:dyDescent="0.4">
      <c r="B20" s="5"/>
      <c r="C20" s="5"/>
      <c r="D20" s="5"/>
      <c r="E20" s="38"/>
      <c r="F20" s="41"/>
      <c r="G20" s="41"/>
      <c r="H20" s="41"/>
      <c r="I20" s="41"/>
      <c r="J20" s="41"/>
      <c r="K20" s="41"/>
      <c r="L20" s="41"/>
      <c r="M20" s="41"/>
      <c r="R20" s="38"/>
      <c r="S20" s="39"/>
      <c r="T20" s="39"/>
      <c r="U20" s="39"/>
      <c r="V20" s="39"/>
      <c r="W20" s="39"/>
      <c r="X20" s="39"/>
      <c r="Y20" s="39"/>
      <c r="Z20" s="39"/>
      <c r="AA20" s="4"/>
      <c r="AB20" s="4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</row>
    <row r="21" spans="2:54" ht="18" customHeight="1" x14ac:dyDescent="0.4">
      <c r="B21" s="5"/>
      <c r="C21" s="5"/>
      <c r="D21" s="5"/>
      <c r="E21" s="38"/>
      <c r="F21" s="41"/>
      <c r="G21" s="41"/>
      <c r="H21" s="41"/>
      <c r="I21" s="41"/>
      <c r="J21" s="41"/>
      <c r="K21" s="41"/>
      <c r="L21" s="41"/>
      <c r="M21" s="41"/>
      <c r="R21" s="38"/>
      <c r="S21" s="39"/>
      <c r="T21" s="39"/>
      <c r="U21" s="39"/>
      <c r="V21" s="39"/>
      <c r="W21" s="39"/>
      <c r="X21" s="39"/>
      <c r="Y21" s="39"/>
      <c r="Z21" s="39"/>
      <c r="AA21" s="4"/>
      <c r="AB21" s="4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</row>
    <row r="22" spans="2:54" ht="18" customHeight="1" x14ac:dyDescent="0.4">
      <c r="B22" s="5"/>
      <c r="C22" s="5"/>
      <c r="D22" s="5"/>
      <c r="E22" s="5"/>
      <c r="Z22" s="4"/>
      <c r="AA22" s="4"/>
      <c r="AB22" s="4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</row>
    <row r="23" spans="2:54" ht="17.45" customHeight="1" x14ac:dyDescent="0.4">
      <c r="C23" s="5"/>
      <c r="D23" s="5"/>
      <c r="E23" s="38" t="s">
        <v>36</v>
      </c>
      <c r="F23" s="39" t="str">
        <f>入力シート!$D$31</f>
        <v>再生可能エネルギーの活用等を通じてCO₂排出の削減に努めます。</v>
      </c>
      <c r="G23" s="39"/>
      <c r="H23" s="39"/>
      <c r="I23" s="39"/>
      <c r="J23" s="39"/>
      <c r="K23" s="39"/>
      <c r="L23" s="39"/>
      <c r="M23" s="39"/>
      <c r="R23" s="38" t="s">
        <v>37</v>
      </c>
      <c r="S23" s="39" t="str">
        <f>入力シート!$D$34</f>
        <v>若手職員の働きやすい職場環境を推進します。</v>
      </c>
      <c r="T23" s="39"/>
      <c r="U23" s="39"/>
      <c r="V23" s="39"/>
      <c r="W23" s="39"/>
      <c r="X23" s="39"/>
      <c r="Y23" s="39"/>
      <c r="Z23" s="39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</row>
    <row r="24" spans="2:54" ht="18" customHeight="1" x14ac:dyDescent="0.4">
      <c r="C24" s="5"/>
      <c r="D24" s="5"/>
      <c r="E24" s="38"/>
      <c r="F24" s="39"/>
      <c r="G24" s="39"/>
      <c r="H24" s="39"/>
      <c r="I24" s="39"/>
      <c r="J24" s="39"/>
      <c r="K24" s="39"/>
      <c r="L24" s="39"/>
      <c r="M24" s="39"/>
      <c r="R24" s="38"/>
      <c r="S24" s="39"/>
      <c r="T24" s="39"/>
      <c r="U24" s="39"/>
      <c r="V24" s="39"/>
      <c r="W24" s="39"/>
      <c r="X24" s="39"/>
      <c r="Y24" s="39"/>
      <c r="Z24" s="39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</row>
    <row r="25" spans="2:54" ht="18" customHeight="1" x14ac:dyDescent="0.4">
      <c r="C25" s="5"/>
      <c r="D25" s="5"/>
      <c r="E25" s="38"/>
      <c r="F25" s="39"/>
      <c r="G25" s="39"/>
      <c r="H25" s="39"/>
      <c r="I25" s="39"/>
      <c r="J25" s="39"/>
      <c r="K25" s="39"/>
      <c r="L25" s="39"/>
      <c r="M25" s="39"/>
      <c r="R25" s="38"/>
      <c r="S25" s="39"/>
      <c r="T25" s="39"/>
      <c r="U25" s="39"/>
      <c r="V25" s="39"/>
      <c r="W25" s="39"/>
      <c r="X25" s="39"/>
      <c r="Y25" s="39"/>
      <c r="Z25" s="39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</row>
    <row r="26" spans="2:54" ht="18" customHeight="1" x14ac:dyDescent="0.4"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</row>
    <row r="27" spans="2:54" ht="17.45" customHeight="1" x14ac:dyDescent="0.4">
      <c r="C27" s="5"/>
      <c r="D27" s="5"/>
      <c r="E27" s="38" t="s">
        <v>38</v>
      </c>
      <c r="F27" s="39" t="str">
        <f>入力シート!$D$37</f>
        <v>様々な人種・障害等に適した働いやすい環境も努めます。</v>
      </c>
      <c r="G27" s="39"/>
      <c r="H27" s="39"/>
      <c r="I27" s="39"/>
      <c r="J27" s="39"/>
      <c r="K27" s="39"/>
      <c r="L27" s="39"/>
      <c r="M27" s="39"/>
      <c r="R27" s="38" t="s">
        <v>39</v>
      </c>
      <c r="S27" s="39" t="str">
        <f>入力シート!$D$40</f>
        <v>資源の再生利用及び再利用を促進し、廃棄物の減少に努めます。</v>
      </c>
      <c r="T27" s="39"/>
      <c r="U27" s="39"/>
      <c r="V27" s="39"/>
      <c r="W27" s="39"/>
      <c r="X27" s="39"/>
      <c r="Y27" s="39"/>
      <c r="Z27" s="39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</row>
    <row r="28" spans="2:54" ht="18" customHeight="1" x14ac:dyDescent="0.4">
      <c r="C28" s="5"/>
      <c r="D28" s="5"/>
      <c r="E28" s="38"/>
      <c r="F28" s="39"/>
      <c r="G28" s="39"/>
      <c r="H28" s="39"/>
      <c r="I28" s="39"/>
      <c r="J28" s="39"/>
      <c r="K28" s="39"/>
      <c r="L28" s="39"/>
      <c r="M28" s="39"/>
      <c r="R28" s="38"/>
      <c r="S28" s="39"/>
      <c r="T28" s="39"/>
      <c r="U28" s="39"/>
      <c r="V28" s="39"/>
      <c r="W28" s="39"/>
      <c r="X28" s="39"/>
      <c r="Y28" s="39"/>
      <c r="Z28" s="39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</row>
    <row r="29" spans="2:54" ht="18" customHeight="1" x14ac:dyDescent="0.4">
      <c r="C29" s="5"/>
      <c r="D29" s="5"/>
      <c r="E29" s="38"/>
      <c r="F29" s="39"/>
      <c r="G29" s="39"/>
      <c r="H29" s="39"/>
      <c r="I29" s="39"/>
      <c r="J29" s="39"/>
      <c r="K29" s="39"/>
      <c r="L29" s="39"/>
      <c r="M29" s="39"/>
      <c r="R29" s="38"/>
      <c r="S29" s="39"/>
      <c r="T29" s="39"/>
      <c r="U29" s="39"/>
      <c r="V29" s="39"/>
      <c r="W29" s="39"/>
      <c r="X29" s="39"/>
      <c r="Y29" s="39"/>
      <c r="Z29" s="39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</row>
    <row r="30" spans="2:54" ht="18" customHeight="1" x14ac:dyDescent="0.4"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</row>
    <row r="31" spans="2:54" ht="17.45" customHeight="1" x14ac:dyDescent="0.4">
      <c r="C31" s="5"/>
      <c r="D31" s="5"/>
      <c r="E31" s="38" t="s">
        <v>42</v>
      </c>
      <c r="F31" s="39" t="str">
        <f>入力シート!$D$43</f>
        <v>河川敷、海岸の清掃活動に積極的に参加します。</v>
      </c>
      <c r="G31" s="39"/>
      <c r="H31" s="39"/>
      <c r="I31" s="39"/>
      <c r="J31" s="39"/>
      <c r="K31" s="39"/>
      <c r="L31" s="39"/>
      <c r="M31" s="39"/>
      <c r="R31" s="40"/>
      <c r="S31" s="39"/>
      <c r="T31" s="39"/>
      <c r="U31" s="39"/>
      <c r="V31" s="39"/>
      <c r="W31" s="39"/>
      <c r="X31" s="39"/>
      <c r="Y31" s="39"/>
      <c r="Z31" s="39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</row>
    <row r="32" spans="2:54" ht="17.45" customHeight="1" x14ac:dyDescent="0.4">
      <c r="C32" s="5"/>
      <c r="D32" s="5"/>
      <c r="E32" s="38"/>
      <c r="F32" s="39"/>
      <c r="G32" s="39"/>
      <c r="H32" s="39"/>
      <c r="I32" s="39"/>
      <c r="J32" s="39"/>
      <c r="K32" s="39"/>
      <c r="L32" s="39"/>
      <c r="M32" s="39"/>
      <c r="R32" s="40"/>
      <c r="S32" s="39"/>
      <c r="T32" s="39"/>
      <c r="U32" s="39"/>
      <c r="V32" s="39"/>
      <c r="W32" s="39"/>
      <c r="X32" s="39"/>
      <c r="Y32" s="39"/>
      <c r="Z32" s="39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</row>
    <row r="33" spans="3:54" ht="17.45" customHeight="1" x14ac:dyDescent="0.4">
      <c r="C33" s="5"/>
      <c r="D33" s="5"/>
      <c r="E33" s="38"/>
      <c r="F33" s="39"/>
      <c r="G33" s="39"/>
      <c r="H33" s="39"/>
      <c r="I33" s="39"/>
      <c r="J33" s="39"/>
      <c r="K33" s="39"/>
      <c r="L33" s="39"/>
      <c r="M33" s="39"/>
      <c r="R33" s="40"/>
      <c r="S33" s="39"/>
      <c r="T33" s="39"/>
      <c r="U33" s="39"/>
      <c r="V33" s="39"/>
      <c r="W33" s="39"/>
      <c r="X33" s="39"/>
      <c r="Y33" s="39"/>
      <c r="Z33" s="39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</row>
    <row r="34" spans="3:54" ht="17.45" customHeight="1" x14ac:dyDescent="0.4"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</row>
    <row r="35" spans="3:54" ht="17.45" customHeight="1" x14ac:dyDescent="0.4"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</row>
    <row r="36" spans="3:54" s="2" customFormat="1" ht="27" customHeight="1" x14ac:dyDescent="0.4">
      <c r="N36" s="37">
        <f>入力シート!D15</f>
        <v>43922</v>
      </c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</row>
    <row r="37" spans="3:54" s="2" customFormat="1" ht="27" customHeight="1" x14ac:dyDescent="0.4">
      <c r="O37" s="32" t="str">
        <f>入力シート!D12</f>
        <v>小松株式会社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</row>
    <row r="38" spans="3:54" s="2" customFormat="1" ht="27" customHeight="1" x14ac:dyDescent="0.4">
      <c r="O38" s="32" t="str">
        <f>入力シート!D13</f>
        <v>代表取締役社長</v>
      </c>
      <c r="P38" s="32"/>
      <c r="Q38" s="32"/>
      <c r="R38" s="32"/>
      <c r="S38" s="32"/>
      <c r="T38" s="32"/>
      <c r="U38" s="32" t="str">
        <f>入力シート!D14</f>
        <v>小松　太郎</v>
      </c>
      <c r="V38" s="32"/>
      <c r="W38" s="32"/>
      <c r="X38" s="32"/>
      <c r="Y38" s="32"/>
      <c r="Z38" s="32"/>
      <c r="AA38" s="32"/>
    </row>
  </sheetData>
  <sheetProtection algorithmName="SHA-512" hashValue="DESgThj1SVbSck6nAZELa62ZI0dN7khzu/RpSS816voC2NRAdrdGl67ooW+GHAJtHR5Kt4+n0DnQWqJElhAPwg==" saltValue="zgkSmi4EFGCx040IQuclqQ==" spinCount="100000" sheet="1" objects="1" scenarios="1" selectLockedCells="1" selectUnlockedCells="1"/>
  <mergeCells count="21">
    <mergeCell ref="S19:Z21"/>
    <mergeCell ref="E23:E25"/>
    <mergeCell ref="F23:M25"/>
    <mergeCell ref="R23:R25"/>
    <mergeCell ref="S23:Z25"/>
    <mergeCell ref="A15:Z15"/>
    <mergeCell ref="O37:AA37"/>
    <mergeCell ref="O38:T38"/>
    <mergeCell ref="U38:AA38"/>
    <mergeCell ref="E27:E29"/>
    <mergeCell ref="F27:M29"/>
    <mergeCell ref="R27:R29"/>
    <mergeCell ref="S27:Z29"/>
    <mergeCell ref="E31:E33"/>
    <mergeCell ref="F31:M33"/>
    <mergeCell ref="R31:R33"/>
    <mergeCell ref="S31:Z33"/>
    <mergeCell ref="F19:M21"/>
    <mergeCell ref="E19:E21"/>
    <mergeCell ref="N36:AA36"/>
    <mergeCell ref="R19:R21"/>
  </mergeCells>
  <phoneticPr fontId="1"/>
  <pageMargins left="0.25" right="0.25" top="0.75" bottom="0.75" header="0.3" footer="0.3"/>
  <pageSetup paperSize="9" orientation="portrait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559B1-3A4C-4687-A909-BCBF863349E6}">
  <dimension ref="A15:BB38"/>
  <sheetViews>
    <sheetView view="pageBreakPreview" zoomScale="70" zoomScaleNormal="100" zoomScaleSheetLayoutView="70" workbookViewId="0">
      <selection activeCell="AH22" sqref="AH22"/>
    </sheetView>
  </sheetViews>
  <sheetFormatPr defaultColWidth="3.375" defaultRowHeight="18" x14ac:dyDescent="0.4"/>
  <cols>
    <col min="1" max="17" width="3.375" style="1"/>
    <col min="18" max="18" width="3.375" style="1" customWidth="1"/>
    <col min="19" max="16384" width="3.375" style="1"/>
  </cols>
  <sheetData>
    <row r="15" spans="1:54" s="3" customFormat="1" ht="33" x14ac:dyDescent="0.4">
      <c r="A15" s="31" t="str">
        <f>入力シート!D12 &amp;"　はSDGs宣言します。"</f>
        <v>小松株式会社　はSDGs宣言します。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</row>
    <row r="16" spans="1:54" ht="17.45" customHeight="1" x14ac:dyDescent="0.4"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</row>
    <row r="17" spans="2:54" ht="17.45" customHeight="1" x14ac:dyDescent="0.4"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</row>
    <row r="18" spans="2:54" ht="17.45" customHeight="1" x14ac:dyDescent="0.4"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</row>
    <row r="19" spans="2:54" ht="17.45" customHeight="1" x14ac:dyDescent="0.4">
      <c r="E19" s="38" t="s">
        <v>31</v>
      </c>
      <c r="F19" s="41" t="str">
        <f>入力シート!$D$24</f>
        <v>私たちは工場周辺美化のボランティア活動に取り組んでいます。</v>
      </c>
      <c r="G19" s="41"/>
      <c r="H19" s="41"/>
      <c r="I19" s="41"/>
      <c r="J19" s="41"/>
      <c r="K19" s="41"/>
      <c r="L19" s="41"/>
      <c r="M19" s="41"/>
      <c r="R19" s="38" t="s">
        <v>32</v>
      </c>
      <c r="S19" s="39" t="str">
        <f>入力シート!D28</f>
        <v>私たちは女性が働きやすい職場づくりを進めます。</v>
      </c>
      <c r="T19" s="39"/>
      <c r="U19" s="39"/>
      <c r="V19" s="39"/>
      <c r="W19" s="39"/>
      <c r="X19" s="39"/>
      <c r="Y19" s="39"/>
      <c r="Z19" s="39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</row>
    <row r="20" spans="2:54" ht="18" customHeight="1" x14ac:dyDescent="0.4">
      <c r="B20" s="5"/>
      <c r="C20" s="5"/>
      <c r="D20" s="5"/>
      <c r="E20" s="38"/>
      <c r="F20" s="41"/>
      <c r="G20" s="41"/>
      <c r="H20" s="41"/>
      <c r="I20" s="41"/>
      <c r="J20" s="41"/>
      <c r="K20" s="41"/>
      <c r="L20" s="41"/>
      <c r="M20" s="41"/>
      <c r="R20" s="38"/>
      <c r="S20" s="39"/>
      <c r="T20" s="39"/>
      <c r="U20" s="39"/>
      <c r="V20" s="39"/>
      <c r="W20" s="39"/>
      <c r="X20" s="39"/>
      <c r="Y20" s="39"/>
      <c r="Z20" s="39"/>
      <c r="AA20" s="4"/>
      <c r="AB20" s="4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</row>
    <row r="21" spans="2:54" ht="18" customHeight="1" x14ac:dyDescent="0.4">
      <c r="B21" s="5"/>
      <c r="C21" s="5"/>
      <c r="D21" s="5"/>
      <c r="E21" s="38"/>
      <c r="F21" s="41"/>
      <c r="G21" s="41"/>
      <c r="H21" s="41"/>
      <c r="I21" s="41"/>
      <c r="J21" s="41"/>
      <c r="K21" s="41"/>
      <c r="L21" s="41"/>
      <c r="M21" s="41"/>
      <c r="R21" s="38"/>
      <c r="S21" s="39"/>
      <c r="T21" s="39"/>
      <c r="U21" s="39"/>
      <c r="V21" s="39"/>
      <c r="W21" s="39"/>
      <c r="X21" s="39"/>
      <c r="Y21" s="39"/>
      <c r="Z21" s="39"/>
      <c r="AA21" s="4"/>
      <c r="AB21" s="4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</row>
    <row r="22" spans="2:54" ht="18" customHeight="1" x14ac:dyDescent="0.4">
      <c r="B22" s="5"/>
      <c r="C22" s="5"/>
      <c r="D22" s="5"/>
      <c r="E22" s="5"/>
      <c r="Z22" s="4"/>
      <c r="AA22" s="4"/>
      <c r="AB22" s="4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</row>
    <row r="23" spans="2:54" ht="17.45" customHeight="1" x14ac:dyDescent="0.4">
      <c r="C23" s="5"/>
      <c r="D23" s="5"/>
      <c r="E23" s="38" t="s">
        <v>36</v>
      </c>
      <c r="F23" s="39" t="str">
        <f>入力シート!$D$31</f>
        <v>再生可能エネルギーの活用等を通じてCO₂排出の削減に努めます。</v>
      </c>
      <c r="G23" s="39"/>
      <c r="H23" s="39"/>
      <c r="I23" s="39"/>
      <c r="J23" s="39"/>
      <c r="K23" s="39"/>
      <c r="L23" s="39"/>
      <c r="M23" s="39"/>
      <c r="R23" s="38" t="s">
        <v>37</v>
      </c>
      <c r="S23" s="39" t="str">
        <f>入力シート!$D$34</f>
        <v>若手職員の働きやすい職場環境を推進します。</v>
      </c>
      <c r="T23" s="39"/>
      <c r="U23" s="39"/>
      <c r="V23" s="39"/>
      <c r="W23" s="39"/>
      <c r="X23" s="39"/>
      <c r="Y23" s="39"/>
      <c r="Z23" s="39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</row>
    <row r="24" spans="2:54" ht="18" customHeight="1" x14ac:dyDescent="0.4">
      <c r="C24" s="5"/>
      <c r="D24" s="5"/>
      <c r="E24" s="38"/>
      <c r="F24" s="39"/>
      <c r="G24" s="39"/>
      <c r="H24" s="39"/>
      <c r="I24" s="39"/>
      <c r="J24" s="39"/>
      <c r="K24" s="39"/>
      <c r="L24" s="39"/>
      <c r="M24" s="39"/>
      <c r="R24" s="38"/>
      <c r="S24" s="39"/>
      <c r="T24" s="39"/>
      <c r="U24" s="39"/>
      <c r="V24" s="39"/>
      <c r="W24" s="39"/>
      <c r="X24" s="39"/>
      <c r="Y24" s="39"/>
      <c r="Z24" s="39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</row>
    <row r="25" spans="2:54" ht="18" customHeight="1" x14ac:dyDescent="0.4">
      <c r="C25" s="5"/>
      <c r="D25" s="5"/>
      <c r="E25" s="38"/>
      <c r="F25" s="39"/>
      <c r="G25" s="39"/>
      <c r="H25" s="39"/>
      <c r="I25" s="39"/>
      <c r="J25" s="39"/>
      <c r="K25" s="39"/>
      <c r="L25" s="39"/>
      <c r="M25" s="39"/>
      <c r="R25" s="38"/>
      <c r="S25" s="39"/>
      <c r="T25" s="39"/>
      <c r="U25" s="39"/>
      <c r="V25" s="39"/>
      <c r="W25" s="39"/>
      <c r="X25" s="39"/>
      <c r="Y25" s="39"/>
      <c r="Z25" s="39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</row>
    <row r="26" spans="2:54" ht="18" customHeight="1" x14ac:dyDescent="0.4"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</row>
    <row r="27" spans="2:54" ht="17.45" customHeight="1" x14ac:dyDescent="0.4">
      <c r="C27" s="5"/>
      <c r="D27" s="5"/>
      <c r="E27" s="38" t="s">
        <v>38</v>
      </c>
      <c r="F27" s="39" t="str">
        <f>入力シート!$D$37</f>
        <v>様々な人種・障害等に適した働いやすい環境も努めます。</v>
      </c>
      <c r="G27" s="39"/>
      <c r="H27" s="39"/>
      <c r="I27" s="39"/>
      <c r="J27" s="39"/>
      <c r="K27" s="39"/>
      <c r="L27" s="39"/>
      <c r="M27" s="39"/>
      <c r="R27" s="38" t="s">
        <v>39</v>
      </c>
      <c r="S27" s="39" t="str">
        <f>入力シート!$D$40</f>
        <v>資源の再生利用及び再利用を促進し、廃棄物の減少に努めます。</v>
      </c>
      <c r="T27" s="39"/>
      <c r="U27" s="39"/>
      <c r="V27" s="39"/>
      <c r="W27" s="39"/>
      <c r="X27" s="39"/>
      <c r="Y27" s="39"/>
      <c r="Z27" s="39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</row>
    <row r="28" spans="2:54" ht="18" customHeight="1" x14ac:dyDescent="0.4">
      <c r="C28" s="5"/>
      <c r="D28" s="5"/>
      <c r="E28" s="38"/>
      <c r="F28" s="39"/>
      <c r="G28" s="39"/>
      <c r="H28" s="39"/>
      <c r="I28" s="39"/>
      <c r="J28" s="39"/>
      <c r="K28" s="39"/>
      <c r="L28" s="39"/>
      <c r="M28" s="39"/>
      <c r="R28" s="38"/>
      <c r="S28" s="39"/>
      <c r="T28" s="39"/>
      <c r="U28" s="39"/>
      <c r="V28" s="39"/>
      <c r="W28" s="39"/>
      <c r="X28" s="39"/>
      <c r="Y28" s="39"/>
      <c r="Z28" s="39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</row>
    <row r="29" spans="2:54" ht="18" customHeight="1" x14ac:dyDescent="0.4">
      <c r="C29" s="5"/>
      <c r="D29" s="5"/>
      <c r="E29" s="38"/>
      <c r="F29" s="39"/>
      <c r="G29" s="39"/>
      <c r="H29" s="39"/>
      <c r="I29" s="39"/>
      <c r="J29" s="39"/>
      <c r="K29" s="39"/>
      <c r="L29" s="39"/>
      <c r="M29" s="39"/>
      <c r="R29" s="38"/>
      <c r="S29" s="39"/>
      <c r="T29" s="39"/>
      <c r="U29" s="39"/>
      <c r="V29" s="39"/>
      <c r="W29" s="39"/>
      <c r="X29" s="39"/>
      <c r="Y29" s="39"/>
      <c r="Z29" s="39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</row>
    <row r="30" spans="2:54" ht="18" customHeight="1" x14ac:dyDescent="0.4"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</row>
    <row r="31" spans="2:54" ht="17.45" customHeight="1" x14ac:dyDescent="0.4">
      <c r="C31" s="5"/>
      <c r="D31" s="5"/>
      <c r="E31" s="38" t="s">
        <v>42</v>
      </c>
      <c r="F31" s="39" t="str">
        <f>入力シート!$D$43</f>
        <v>河川敷、海岸の清掃活動に積極的に参加します。</v>
      </c>
      <c r="G31" s="39"/>
      <c r="H31" s="39"/>
      <c r="I31" s="39"/>
      <c r="J31" s="39"/>
      <c r="K31" s="39"/>
      <c r="L31" s="39"/>
      <c r="M31" s="39"/>
      <c r="R31" s="38" t="s">
        <v>54</v>
      </c>
      <c r="S31" s="39" t="str">
        <f>入力シート!$D$46</f>
        <v>環境に配慮した技術の向上に努めます。</v>
      </c>
      <c r="T31" s="39"/>
      <c r="U31" s="39"/>
      <c r="V31" s="39"/>
      <c r="W31" s="39"/>
      <c r="X31" s="39"/>
      <c r="Y31" s="39"/>
      <c r="Z31" s="39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</row>
    <row r="32" spans="2:54" ht="17.45" customHeight="1" x14ac:dyDescent="0.4">
      <c r="C32" s="5"/>
      <c r="D32" s="5"/>
      <c r="E32" s="38"/>
      <c r="F32" s="39"/>
      <c r="G32" s="39"/>
      <c r="H32" s="39"/>
      <c r="I32" s="39"/>
      <c r="J32" s="39"/>
      <c r="K32" s="39"/>
      <c r="L32" s="39"/>
      <c r="M32" s="39"/>
      <c r="R32" s="38"/>
      <c r="S32" s="39"/>
      <c r="T32" s="39"/>
      <c r="U32" s="39"/>
      <c r="V32" s="39"/>
      <c r="W32" s="39"/>
      <c r="X32" s="39"/>
      <c r="Y32" s="39"/>
      <c r="Z32" s="39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</row>
    <row r="33" spans="3:54" ht="17.45" customHeight="1" x14ac:dyDescent="0.4">
      <c r="C33" s="5"/>
      <c r="D33" s="5"/>
      <c r="E33" s="38"/>
      <c r="F33" s="39"/>
      <c r="G33" s="39"/>
      <c r="H33" s="39"/>
      <c r="I33" s="39"/>
      <c r="J33" s="39"/>
      <c r="K33" s="39"/>
      <c r="L33" s="39"/>
      <c r="M33" s="39"/>
      <c r="R33" s="38"/>
      <c r="S33" s="39"/>
      <c r="T33" s="39"/>
      <c r="U33" s="39"/>
      <c r="V33" s="39"/>
      <c r="W33" s="39"/>
      <c r="X33" s="39"/>
      <c r="Y33" s="39"/>
      <c r="Z33" s="39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</row>
    <row r="34" spans="3:54" ht="17.45" customHeight="1" x14ac:dyDescent="0.4"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</row>
    <row r="35" spans="3:54" ht="17.45" customHeight="1" x14ac:dyDescent="0.4"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</row>
    <row r="36" spans="3:54" s="2" customFormat="1" ht="27" customHeight="1" x14ac:dyDescent="0.4">
      <c r="N36" s="37">
        <f>入力シート!D15</f>
        <v>43922</v>
      </c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</row>
    <row r="37" spans="3:54" s="2" customFormat="1" ht="27" customHeight="1" x14ac:dyDescent="0.4">
      <c r="O37" s="32" t="str">
        <f>入力シート!D12</f>
        <v>小松株式会社</v>
      </c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</row>
    <row r="38" spans="3:54" s="2" customFormat="1" ht="27" customHeight="1" x14ac:dyDescent="0.4">
      <c r="O38" s="32" t="str">
        <f>入力シート!D13</f>
        <v>代表取締役社長</v>
      </c>
      <c r="P38" s="32"/>
      <c r="Q38" s="32"/>
      <c r="R38" s="32"/>
      <c r="S38" s="32"/>
      <c r="T38" s="32"/>
      <c r="U38" s="32" t="str">
        <f>入力シート!D14</f>
        <v>小松　太郎</v>
      </c>
      <c r="V38" s="32"/>
      <c r="W38" s="32"/>
      <c r="X38" s="32"/>
      <c r="Y38" s="32"/>
      <c r="Z38" s="32"/>
      <c r="AA38" s="32"/>
    </row>
  </sheetData>
  <sheetProtection algorithmName="SHA-512" hashValue="wcfF6t7nKL7aYs9MJImXzfSp/yrt1u2o96jtTqFlE/j6vsilOWedDd79kxSnVo8hJhpyzCNBtM/odi/t42lYew==" saltValue="p+ExK+r7RMvxCYOeH+QqjA==" spinCount="100000" sheet="1" objects="1" scenarios="1" selectLockedCells="1" selectUnlockedCells="1"/>
  <mergeCells count="21">
    <mergeCell ref="E19:E21"/>
    <mergeCell ref="F19:M21"/>
    <mergeCell ref="R19:R21"/>
    <mergeCell ref="S19:Z21"/>
    <mergeCell ref="A15:Z15"/>
    <mergeCell ref="E23:E25"/>
    <mergeCell ref="F23:M25"/>
    <mergeCell ref="R23:R25"/>
    <mergeCell ref="S23:Z25"/>
    <mergeCell ref="E27:E29"/>
    <mergeCell ref="F27:M29"/>
    <mergeCell ref="R27:R29"/>
    <mergeCell ref="S27:Z29"/>
    <mergeCell ref="O38:T38"/>
    <mergeCell ref="U38:AA38"/>
    <mergeCell ref="E31:E33"/>
    <mergeCell ref="F31:M33"/>
    <mergeCell ref="R31:R33"/>
    <mergeCell ref="S31:Z33"/>
    <mergeCell ref="N36:AA36"/>
    <mergeCell ref="O37:AA37"/>
  </mergeCells>
  <phoneticPr fontId="1"/>
  <pageMargins left="0.25" right="0.25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23</vt:i4>
      </vt:variant>
    </vt:vector>
  </HeadingPairs>
  <TitlesOfParts>
    <vt:vector size="32" baseType="lpstr">
      <vt:lpstr>Sheet8</vt:lpstr>
      <vt:lpstr>入力シート</vt:lpstr>
      <vt:lpstr>宣言書 (2ゴール)</vt:lpstr>
      <vt:lpstr>宣言書(3ゴール)</vt:lpstr>
      <vt:lpstr>宣言書(4ゴール)</vt:lpstr>
      <vt:lpstr>宣言書(5ゴール)</vt:lpstr>
      <vt:lpstr>宣言書(6ゴール)</vt:lpstr>
      <vt:lpstr>宣言書(7ゴール)</vt:lpstr>
      <vt:lpstr>宣言書(8ゴール)</vt:lpstr>
      <vt:lpstr>'宣言書(3ゴール)'!Print_Area</vt:lpstr>
      <vt:lpstr>'宣言書(4ゴール)'!Print_Area</vt:lpstr>
      <vt:lpstr>'宣言書(5ゴール)'!Print_Area</vt:lpstr>
      <vt:lpstr>'宣言書(6ゴール)'!Print_Area</vt:lpstr>
      <vt:lpstr>'宣言書(7ゴール)'!Print_Area</vt:lpstr>
      <vt:lpstr>'宣言書(8ゴール)'!Print_Area</vt:lpstr>
      <vt:lpstr>イノベーション</vt:lpstr>
      <vt:lpstr>エネルギー</vt:lpstr>
      <vt:lpstr>ジェンダー</vt:lpstr>
      <vt:lpstr>海洋資源</vt:lpstr>
      <vt:lpstr>気候変動</vt:lpstr>
      <vt:lpstr>飢餓</vt:lpstr>
      <vt:lpstr>教育</vt:lpstr>
      <vt:lpstr>実施手段</vt:lpstr>
      <vt:lpstr>水・衛生</vt:lpstr>
      <vt:lpstr>成長・雇用</vt:lpstr>
      <vt:lpstr>生産・消費</vt:lpstr>
      <vt:lpstr>都市</vt:lpstr>
      <vt:lpstr>貧困</vt:lpstr>
      <vt:lpstr>不平等</vt:lpstr>
      <vt:lpstr>平和</vt:lpstr>
      <vt:lpstr>保健</vt:lpstr>
      <vt:lpstr>陸上資源</vt:lpstr>
    </vt:vector>
  </TitlesOfParts>
  <Company/>
  <LinksUpToDate>false</LinksUpToDate>
  <SharedDoc>false</SharedDoc>
  <HyperlinkBase>シート保護解除（入力シート；eco）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/>
  <dc:creator>エコロジー推進課</dc:creator>
  <dc:description/>
  <cp:lastModifiedBy>エコロジー推進課</cp:lastModifiedBy>
  <cp:lastPrinted>2020-04-08T10:16:58Z</cp:lastPrinted>
  <dcterms:created xsi:type="dcterms:W3CDTF">2020-03-05T04:05:32Z</dcterms:created>
  <dcterms:modified xsi:type="dcterms:W3CDTF">2021-05-13T00:51:49Z</dcterms:modified>
  <cp:category/>
  <cp:contentStatus/>
</cp:coreProperties>
</file>